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Проект решения март 2025\Проек Решение о  изменении в бюджет\"/>
    </mc:Choice>
  </mc:AlternateContent>
  <xr:revisionPtr revIDLastSave="0" documentId="13_ncr:1_{F07C581A-F8AA-4C07-B3BB-D7CD4BFC687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79" i="1" l="1"/>
  <c r="AF59" i="1"/>
  <c r="BP59" i="1" l="1"/>
  <c r="BP79" i="1" s="1"/>
  <c r="AX59" i="1"/>
  <c r="AX79" i="1" s="1"/>
</calcChain>
</file>

<file path=xl/sharedStrings.xml><?xml version="1.0" encoding="utf-8"?>
<sst xmlns="http://schemas.openxmlformats.org/spreadsheetml/2006/main" count="388" uniqueCount="185">
  <si>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</si>
  <si>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</si>
  <si>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</si>
  <si>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</si>
  <si>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</si>
  <si>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</t>
  </si>
  <si>
    <t>на 2021 год и на плановый период</t>
  </si>
  <si>
    <t>и 2027 годов"</t>
  </si>
  <si>
    <t>2022 и 2023 годов"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</si>
  <si>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2025 и плановый период 2026 и 2027 годов  </t>
  </si>
  <si>
    <t xml:space="preserve"> (тыс. руб.)</t>
  </si>
  <si>
    <t>Наименование</t>
  </si>
  <si>
    <t>ЦСР</t>
  </si>
  <si>
    <t>ВР</t>
  </si>
  <si>
    <t>Рз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</si>
  <si>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</si>
  <si>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</si>
  <si>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</si>
  <si>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</si>
  <si>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</si>
  <si>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</si>
  <si>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</si>
  <si>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2025 год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</si>
  <si>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</si>
  <si>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</si>
  <si>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</si>
  <si>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</si>
  <si>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</si>
  <si>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</si>
  <si>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2026 год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</si>
  <si>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</si>
  <si>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</si>
  <si>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</si>
  <si>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</si>
  <si>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</si>
  <si>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</si>
  <si>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2027 год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</si>
  <si>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</si>
  <si>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</si>
  <si>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</si>
  <si>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</si>
  <si>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</si>
  <si>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</si>
  <si>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</si>
  <si>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</si>
  <si>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</si>
  <si>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</si>
  <si>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</si>
  <si>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</si>
  <si>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</si>
  <si>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</si>
  <si>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</si>
  <si>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</si>
  <si>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</si>
  <si>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</si>
  <si>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</si>
  <si>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</si>
  <si>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</si>
  <si>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</si>
  <si>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</si>
  <si>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</si>
  <si>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</si>
  <si>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02.4.01.21010</t>
  </si>
  <si>
    <t>240</t>
  </si>
  <si>
    <t>04</t>
  </si>
  <si>
    <t>09</t>
  </si>
  <si>
    <t>Комплекс процессных мероприятий "Обеспечение пожарной безопасности" Зеленовского сельского поселения</t>
  </si>
  <si>
    <t>Мероприятия по обеспечению пожарной безопасности в рамках комплекса процессных мероприятий "Обеспечение пожарной безопасности" (Иные закупки товаров, работ и услуг для обеспечения государственных (муниципальных) нужд)</t>
  </si>
  <si>
    <t>03</t>
  </si>
  <si>
    <t>Муниципальная программа  Зеленовского сельского поселения "Обеспечение качественными жилищно-коммунальными услугами население 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</si>
  <si>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</si>
  <si>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04.4.01.21070</t>
  </si>
  <si>
    <t>05</t>
  </si>
  <si>
    <t>02</t>
  </si>
  <si>
    <t>Комплекс процессных мероприятий «Благоустройство территории Зеленовского сельского поселения»</t>
  </si>
  <si>
    <t>04.4.02.21210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</si>
  <si>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</si>
  <si>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05.0.00.00000</t>
  </si>
  <si>
    <t>Комплекс процессных мероприятий "Мероприятия, направленные на информационно-пропагандистское противодействие экстремизму и терроризму"</t>
  </si>
  <si>
    <t>05.4.01.00000</t>
  </si>
  <si>
    <t>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</si>
  <si>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05.4.01.21040</t>
  </si>
  <si>
    <t>13</t>
  </si>
  <si>
    <t xml:space="preserve">Комплекс процессных мероприятий "Противодействие коррупции в Зеленовском сельском поселении" </t>
  </si>
  <si>
    <t>05.4.02.00000</t>
  </si>
  <si>
    <t>Мероприятия антикоррупционной направленности по реализации комплекса процессных мероприятий "Противодействие коррупции в Зеленовском сельском поселении" 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</si>
  <si>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05.4.02.21080</t>
  </si>
  <si>
    <t>Муниципальная программа Зеленовского сельского поселения «Информационное общество»</t>
  </si>
  <si>
    <t>Комплекс процессных мероприятий «Развитие цифровых технологий»</t>
  </si>
  <si>
    <t>06.4.01.21050</t>
  </si>
  <si>
    <t>06.4.02.21100</t>
  </si>
  <si>
    <t>08.4.01.21190</t>
  </si>
  <si>
    <t>07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</si>
  <si>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</si>
  <si>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</si>
  <si>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</si>
  <si>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</si>
  <si>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</si>
  <si>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</si>
  <si>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</si>
  <si>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</si>
  <si>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 xml:space="preserve"> =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</si>
  <si>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</si>
  <si>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</si>
  <si>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</si>
  <si>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</si>
  <si>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</si>
  <si>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</si>
  <si>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</si>
  <si>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</si>
  <si>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</si>
  <si>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</si>
  <si>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</si>
  <si>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</si>
  <si>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</si>
  <si>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</si>
  <si>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</si>
  <si>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</si>
  <si>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</si>
  <si>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</si>
  <si>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</si>
  <si>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</si>
  <si>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</si>
  <si>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</si>
  <si>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</si>
  <si>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</si>
  <si>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</si>
  <si>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</si>
  <si>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</si>
  <si>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</si>
  <si>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</si>
  <si>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</si>
  <si>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</si>
  <si>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</si>
  <si>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</si>
  <si>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Подготовка и проведение выборов в органы местного самоуправления (Специальные расходы)</t>
  </si>
  <si>
    <t>99.9.00.90350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</si>
  <si>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</si>
  <si>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</si>
  <si>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01 </t>
  </si>
  <si>
    <t>Комплекс процессных мероприятий</t>
  </si>
  <si>
    <t xml:space="preserve">01.4.01. </t>
  </si>
  <si>
    <t xml:space="preserve">02. </t>
  </si>
  <si>
    <t>Комплекс процессных мероприятий «Развитие транспортной инфраструктуры Зеленовского сельского поселения"</t>
  </si>
  <si>
    <t>02.4</t>
  </si>
  <si>
    <t>02.4.1</t>
  </si>
  <si>
    <t xml:space="preserve">Комплекс процессных мероприятий  </t>
  </si>
  <si>
    <t>03.4</t>
  </si>
  <si>
    <t xml:space="preserve">04.4.01 </t>
  </si>
  <si>
    <t xml:space="preserve">06 </t>
  </si>
  <si>
    <t xml:space="preserve">Комплекс процессных мероприятий </t>
  </si>
  <si>
    <t>06.04</t>
  </si>
  <si>
    <t>06.4.01</t>
  </si>
  <si>
    <t>Комплекс процессных мероприятий «Обеспечение информационной безопасности»</t>
  </si>
  <si>
    <t>Муниципальная программа Зеленовского сельского поселения «Муниципальная политика»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</si>
  <si>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</si>
  <si>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08.04</t>
  </si>
  <si>
    <t>08.04.01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</si>
  <si>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</si>
  <si>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</si>
  <si>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04.4 </t>
  </si>
  <si>
    <t>05.4</t>
  </si>
  <si>
    <t>05.4.02</t>
  </si>
  <si>
    <t>05.4.01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</si>
  <si>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</si>
  <si>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</si>
  <si>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</si>
  <si>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</si>
  <si>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Расходы на ремонт и содержание автомобильных дорог местного значения по переданным полномочиям от муниципального района</t>
  </si>
  <si>
    <t>01.4</t>
  </si>
  <si>
    <t xml:space="preserve">03.4.02 </t>
  </si>
  <si>
    <t>03.4.02.21020</t>
  </si>
  <si>
    <t>Муниципальная программа Зеленовского сельского поселения"Обеспечение пожарной безопасности"</t>
  </si>
  <si>
    <t>03.4.01</t>
  </si>
  <si>
    <t xml:space="preserve">Комплекс процессных мероприятий "Обеспечение пожарной безопасности" </t>
  </si>
  <si>
    <t>03.4.01.S7490</t>
  </si>
  <si>
    <t xml:space="preserve">Расходы на техническое обслуживание газопроводов    </t>
  </si>
  <si>
    <t xml:space="preserve">  Расходы на благоустройство территории Зеленовского сельского поселения   </t>
  </si>
  <si>
    <t xml:space="preserve"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</t>
  </si>
  <si>
    <t>01.4.02</t>
  </si>
  <si>
    <t>01.4.02.S4640</t>
  </si>
  <si>
    <t>01.4.02.</t>
  </si>
  <si>
    <t>01.04.02.S4640</t>
  </si>
  <si>
    <t>Расходы на приобретение пожарного оборудования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</si>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</sst>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charset val="1"/>
    </font>
    <font>
      <sz val="12"/>
      <color rgb="FF000000"/>
      <name val="Calibri"/>
      <charset val="1"/>
    </font>
    <font>
      <b/>
      <sz val="14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justify" vertical="center" wrapText="1"/>
    </xf>
    <xf numFmtId="165" fontId="6" fillId="0" borderId="8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4" fillId="0" borderId="11" xfId="0" applyNumberFormat="1" applyFont="1" applyBorder="1" applyAlignment="1">
      <alignment horizontal="right" vertical="center" wrapText="1"/>
    </xf>
    <xf numFmtId="165" fontId="4" fillId="0" borderId="13" xfId="0" applyNumberFormat="1" applyFont="1" applyBorder="1" applyAlignment="1">
      <alignment horizontal="right" vertical="center" wrapText="1"/>
    </xf>
    <xf numFmtId="165" fontId="4" fillId="0" borderId="14" xfId="0" applyNumberFormat="1" applyFont="1" applyBorder="1" applyAlignment="1">
      <alignment horizontal="right" vertical="center" wrapText="1"/>
    </xf>
    <xf numFmtId="165" fontId="4" fillId="0" borderId="15" xfId="0" applyNumberFormat="1" applyFont="1" applyBorder="1" applyAlignment="1">
      <alignment horizontal="right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17" xfId="0" applyNumberFormat="1" applyFont="1" applyBorder="1" applyAlignment="1">
      <alignment horizontal="right" vertical="center" wrapText="1"/>
    </xf>
    <xf numFmtId="165" fontId="4" fillId="0" borderId="18" xfId="0" applyNumberFormat="1" applyFont="1" applyBorder="1" applyAlignment="1">
      <alignment horizontal="right" vertical="center" wrapText="1"/>
    </xf>
    <xf numFmtId="165" fontId="4" fillId="0" borderId="19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164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79"/>
  <sheetViews>
    <sheetView tabSelected="1" topLeftCell="A70" zoomScaleNormal="100" workbookViewId="0">
      <selection activeCell="AF79" sqref="AF79"/>
    </sheetView>
  </sheetViews>
  <sheetFormatPr defaultColWidth="8.7109375" defaultRowHeight="15" x14ac:dyDescent="0.25"/>
  <cols>
    <col min="1" max="1" width="80.7109375" customWidth="1"/>
    <col min="2" max="2" width="16" customWidth="1"/>
    <col min="3" max="16" width="8" hidden="1" customWidth="1"/>
    <col min="17" max="17" width="9.7109375" customWidth="1"/>
    <col min="18" max="19" width="4.7109375" customWidth="1"/>
    <col min="20" max="31" width="8" hidden="1" customWidth="1"/>
    <col min="32" max="32" width="16.140625" customWidth="1"/>
    <col min="33" max="35" width="8" hidden="1" customWidth="1"/>
    <col min="36" max="36" width="16.7109375" hidden="1" customWidth="1"/>
    <col min="37" max="49" width="8" hidden="1" customWidth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 customWidth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3"/>
      <c r="S1" s="3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/>
      <c r="AG1" s="5"/>
      <c r="AH1" s="5"/>
      <c r="AI1" s="5"/>
      <c r="AJ1" s="6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6"/>
      <c r="AY1" s="5"/>
      <c r="AZ1" s="5"/>
      <c r="BA1" s="5"/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6"/>
      <c r="BQ1" s="5"/>
      <c r="BR1" s="5"/>
      <c r="BS1" s="5"/>
      <c r="BT1" s="6" t="s">
        <v>0</v>
      </c>
    </row>
    <row r="2" spans="1:73" ht="18.75" x14ac:dyDescent="0.3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  <c r="R2" s="3"/>
      <c r="S2" s="3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5"/>
      <c r="AH2" s="5"/>
      <c r="AI2" s="5"/>
      <c r="AJ2" s="6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/>
      <c r="AY2" s="5"/>
      <c r="AZ2" s="5"/>
      <c r="BA2" s="5"/>
      <c r="BB2" s="6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6"/>
      <c r="BQ2" s="5"/>
      <c r="BR2" s="5"/>
      <c r="BS2" s="5"/>
      <c r="BT2" s="6" t="s">
        <v>1</v>
      </c>
    </row>
    <row r="3" spans="1:73" ht="18.75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"/>
      <c r="R3" s="3"/>
      <c r="S3" s="3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H3" s="5"/>
      <c r="AI3" s="5"/>
      <c r="AJ3" s="6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6"/>
      <c r="AY3" s="5"/>
      <c r="AZ3" s="5"/>
      <c r="BA3" s="5"/>
      <c r="BB3" s="6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6"/>
      <c r="BQ3" s="5"/>
      <c r="BR3" s="5"/>
      <c r="BS3" s="5"/>
      <c r="BT3" s="6" t="s">
        <v>2</v>
      </c>
    </row>
    <row r="4" spans="1:73" ht="18.75" x14ac:dyDescent="0.3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  <c r="R4" s="3"/>
      <c r="S4" s="3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5"/>
      <c r="AH4" s="5"/>
      <c r="AI4" s="5"/>
      <c r="AJ4" s="6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6"/>
      <c r="AY4" s="5"/>
      <c r="AZ4" s="5"/>
      <c r="BA4" s="5"/>
      <c r="BB4" s="6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6"/>
      <c r="BQ4" s="5"/>
      <c r="BR4" s="5"/>
      <c r="BS4" s="5"/>
      <c r="BT4" s="6" t="s">
        <v>3</v>
      </c>
    </row>
    <row r="5" spans="1:73" ht="18.75" x14ac:dyDescent="0.3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  <c r="R5" s="3"/>
      <c r="S5" s="3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6"/>
      <c r="AG5" s="5"/>
      <c r="AH5" s="5"/>
      <c r="AI5" s="5"/>
      <c r="AJ5" s="6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6"/>
      <c r="AY5" s="5"/>
      <c r="AZ5" s="5"/>
      <c r="BA5" s="5"/>
      <c r="BB5" s="6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6"/>
      <c r="BQ5" s="5"/>
      <c r="BR5" s="5"/>
      <c r="BS5" s="5"/>
      <c r="BT5" s="6" t="s">
        <v>4</v>
      </c>
    </row>
    <row r="6" spans="1:73" ht="18.75" x14ac:dyDescent="0.3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5"/>
      <c r="AH6" s="5"/>
      <c r="AI6" s="5"/>
      <c r="AJ6" s="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6" t="s">
        <v>5</v>
      </c>
      <c r="AY6" s="5"/>
      <c r="AZ6" s="5"/>
      <c r="BA6" s="5"/>
      <c r="BB6" s="6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6"/>
      <c r="BQ6" s="5"/>
      <c r="BR6" s="5"/>
      <c r="BS6" s="5"/>
      <c r="BT6" s="6" t="s">
        <v>6</v>
      </c>
    </row>
    <row r="7" spans="1:73" ht="18.75" x14ac:dyDescent="0.3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6"/>
      <c r="AG7" s="5"/>
      <c r="AH7" s="5"/>
      <c r="AI7" s="5"/>
      <c r="AJ7" s="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6">
        <v>2026</v>
      </c>
      <c r="AY7" s="5"/>
      <c r="AZ7" s="5"/>
      <c r="BA7" s="5"/>
      <c r="BB7" s="6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6" t="s">
        <v>7</v>
      </c>
      <c r="BQ7" s="5"/>
      <c r="BR7" s="5"/>
      <c r="BS7" s="5"/>
      <c r="BT7" s="6" t="s">
        <v>8</v>
      </c>
    </row>
    <row r="8" spans="1:73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7"/>
    </row>
    <row r="9" spans="1:73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7"/>
    </row>
    <row r="10" spans="1:73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7"/>
    </row>
    <row r="11" spans="1:73" ht="79.5" customHeight="1" x14ac:dyDescent="0.3">
      <c r="A11" s="66" t="s">
        <v>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8"/>
      <c r="AT11" s="8"/>
      <c r="AU11" s="8"/>
      <c r="AV11" s="8"/>
      <c r="AW11" s="8"/>
      <c r="AX11" s="9"/>
      <c r="AY11" s="8"/>
      <c r="AZ11" s="8"/>
      <c r="BA11" s="8"/>
      <c r="BB11" s="10"/>
      <c r="BC11" s="8"/>
      <c r="BE11" s="8"/>
      <c r="BF11" s="8"/>
      <c r="BG11" s="8"/>
      <c r="BH11" s="8"/>
      <c r="BI11" s="8"/>
      <c r="BK11" s="8"/>
      <c r="BL11" s="8"/>
      <c r="BM11" s="8"/>
      <c r="BN11" s="8"/>
      <c r="BO11" s="8"/>
      <c r="BP11" s="9"/>
      <c r="BQ11" s="8"/>
      <c r="BR11" s="8"/>
      <c r="BS11" s="8"/>
    </row>
    <row r="12" spans="1:73" ht="39" customHeight="1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 t="s">
        <v>10</v>
      </c>
      <c r="BU12" s="13"/>
    </row>
    <row r="13" spans="1:73" ht="19.5" customHeight="1" thickBot="1" x14ac:dyDescent="0.3">
      <c r="A13" s="67" t="s">
        <v>11</v>
      </c>
      <c r="B13" s="68" t="s">
        <v>12</v>
      </c>
      <c r="C13" s="69" t="s">
        <v>12</v>
      </c>
      <c r="D13" s="69" t="s">
        <v>12</v>
      </c>
      <c r="E13" s="69" t="s">
        <v>12</v>
      </c>
      <c r="F13" s="69" t="s">
        <v>12</v>
      </c>
      <c r="G13" s="69" t="s">
        <v>12</v>
      </c>
      <c r="H13" s="69" t="s">
        <v>12</v>
      </c>
      <c r="I13" s="69" t="s">
        <v>12</v>
      </c>
      <c r="J13" s="69" t="s">
        <v>12</v>
      </c>
      <c r="K13" s="69" t="s">
        <v>12</v>
      </c>
      <c r="L13" s="69" t="s">
        <v>12</v>
      </c>
      <c r="M13" s="69" t="s">
        <v>12</v>
      </c>
      <c r="N13" s="69" t="s">
        <v>12</v>
      </c>
      <c r="O13" s="69" t="s">
        <v>12</v>
      </c>
      <c r="P13" s="69" t="s">
        <v>12</v>
      </c>
      <c r="Q13" s="67" t="s">
        <v>13</v>
      </c>
      <c r="R13" s="67" t="s">
        <v>14</v>
      </c>
      <c r="S13" s="67" t="s">
        <v>15</v>
      </c>
      <c r="T13" s="70" t="s">
        <v>16</v>
      </c>
      <c r="U13" s="70" t="s">
        <v>17</v>
      </c>
      <c r="V13" s="70" t="s">
        <v>18</v>
      </c>
      <c r="W13" s="70" t="s">
        <v>19</v>
      </c>
      <c r="X13" s="70" t="s">
        <v>20</v>
      </c>
      <c r="Y13" s="70" t="s">
        <v>21</v>
      </c>
      <c r="Z13" s="70" t="s">
        <v>16</v>
      </c>
      <c r="AA13" s="70" t="s">
        <v>17</v>
      </c>
      <c r="AB13" s="70" t="s">
        <v>18</v>
      </c>
      <c r="AC13" s="70" t="s">
        <v>19</v>
      </c>
      <c r="AD13" s="70" t="s">
        <v>20</v>
      </c>
      <c r="AE13" s="70" t="s">
        <v>21</v>
      </c>
      <c r="AF13" s="67" t="s">
        <v>22</v>
      </c>
      <c r="AG13" s="70" t="s">
        <v>17</v>
      </c>
      <c r="AH13" s="70" t="s">
        <v>18</v>
      </c>
      <c r="AI13" s="70" t="s">
        <v>19</v>
      </c>
      <c r="AJ13" s="67" t="s">
        <v>20</v>
      </c>
      <c r="AK13" s="70" t="s">
        <v>21</v>
      </c>
      <c r="AL13" s="70" t="s">
        <v>23</v>
      </c>
      <c r="AM13" s="70" t="s">
        <v>24</v>
      </c>
      <c r="AN13" s="70" t="s">
        <v>25</v>
      </c>
      <c r="AO13" s="70" t="s">
        <v>26</v>
      </c>
      <c r="AP13" s="70" t="s">
        <v>27</v>
      </c>
      <c r="AQ13" s="70" t="s">
        <v>28</v>
      </c>
      <c r="AR13" s="70" t="s">
        <v>23</v>
      </c>
      <c r="AS13" s="70" t="s">
        <v>24</v>
      </c>
      <c r="AT13" s="70" t="s">
        <v>25</v>
      </c>
      <c r="AU13" s="70" t="s">
        <v>26</v>
      </c>
      <c r="AV13" s="70" t="s">
        <v>27</v>
      </c>
      <c r="AW13" s="70" t="s">
        <v>28</v>
      </c>
      <c r="AX13" s="67" t="s">
        <v>29</v>
      </c>
      <c r="AY13" s="70" t="s">
        <v>24</v>
      </c>
      <c r="AZ13" s="70" t="s">
        <v>25</v>
      </c>
      <c r="BA13" s="70" t="s">
        <v>26</v>
      </c>
      <c r="BB13" s="67" t="s">
        <v>27</v>
      </c>
      <c r="BC13" s="70" t="s">
        <v>28</v>
      </c>
      <c r="BD13" s="70" t="s">
        <v>30</v>
      </c>
      <c r="BE13" s="70" t="s">
        <v>31</v>
      </c>
      <c r="BF13" s="70" t="s">
        <v>32</v>
      </c>
      <c r="BG13" s="70" t="s">
        <v>33</v>
      </c>
      <c r="BH13" s="70" t="s">
        <v>34</v>
      </c>
      <c r="BI13" s="70" t="s">
        <v>35</v>
      </c>
      <c r="BJ13" s="70" t="s">
        <v>30</v>
      </c>
      <c r="BK13" s="70" t="s">
        <v>31</v>
      </c>
      <c r="BL13" s="70" t="s">
        <v>32</v>
      </c>
      <c r="BM13" s="70" t="s">
        <v>33</v>
      </c>
      <c r="BN13" s="70" t="s">
        <v>34</v>
      </c>
      <c r="BO13" s="70" t="s">
        <v>35</v>
      </c>
      <c r="BP13" s="67" t="s">
        <v>36</v>
      </c>
      <c r="BQ13" s="70" t="s">
        <v>31</v>
      </c>
      <c r="BR13" s="70" t="s">
        <v>32</v>
      </c>
      <c r="BS13" s="70" t="s">
        <v>33</v>
      </c>
      <c r="BT13" s="67" t="s">
        <v>34</v>
      </c>
      <c r="BU13" s="70" t="s">
        <v>35</v>
      </c>
    </row>
    <row r="14" spans="1:73" ht="19.5" customHeight="1" thickBot="1" x14ac:dyDescent="0.3">
      <c r="A14" s="67"/>
      <c r="B14" s="68" t="s">
        <v>12</v>
      </c>
      <c r="C14" s="69" t="s">
        <v>12</v>
      </c>
      <c r="D14" s="69" t="s">
        <v>12</v>
      </c>
      <c r="E14" s="69" t="s">
        <v>12</v>
      </c>
      <c r="F14" s="69" t="s">
        <v>12</v>
      </c>
      <c r="G14" s="69" t="s">
        <v>12</v>
      </c>
      <c r="H14" s="69" t="s">
        <v>12</v>
      </c>
      <c r="I14" s="69" t="s">
        <v>12</v>
      </c>
      <c r="J14" s="69" t="s">
        <v>12</v>
      </c>
      <c r="K14" s="69" t="s">
        <v>12</v>
      </c>
      <c r="L14" s="69" t="s">
        <v>12</v>
      </c>
      <c r="M14" s="69" t="s">
        <v>12</v>
      </c>
      <c r="N14" s="69" t="s">
        <v>12</v>
      </c>
      <c r="O14" s="69" t="s">
        <v>12</v>
      </c>
      <c r="P14" s="69" t="s">
        <v>12</v>
      </c>
      <c r="Q14" s="67" t="s">
        <v>13</v>
      </c>
      <c r="R14" s="67" t="s">
        <v>14</v>
      </c>
      <c r="S14" s="67" t="s">
        <v>37</v>
      </c>
      <c r="T14" s="70" t="s">
        <v>38</v>
      </c>
      <c r="U14" s="70" t="s">
        <v>39</v>
      </c>
      <c r="V14" s="70" t="s">
        <v>40</v>
      </c>
      <c r="W14" s="70" t="s">
        <v>41</v>
      </c>
      <c r="X14" s="70" t="s">
        <v>42</v>
      </c>
      <c r="Y14" s="70" t="s">
        <v>43</v>
      </c>
      <c r="Z14" s="70" t="s">
        <v>38</v>
      </c>
      <c r="AA14" s="70" t="s">
        <v>39</v>
      </c>
      <c r="AB14" s="70" t="s">
        <v>40</v>
      </c>
      <c r="AC14" s="70" t="s">
        <v>41</v>
      </c>
      <c r="AD14" s="70" t="s">
        <v>42</v>
      </c>
      <c r="AE14" s="70" t="s">
        <v>43</v>
      </c>
      <c r="AF14" s="67" t="s">
        <v>38</v>
      </c>
      <c r="AG14" s="70" t="s">
        <v>39</v>
      </c>
      <c r="AH14" s="70" t="s">
        <v>40</v>
      </c>
      <c r="AI14" s="70" t="s">
        <v>41</v>
      </c>
      <c r="AJ14" s="67" t="s">
        <v>42</v>
      </c>
      <c r="AK14" s="70" t="s">
        <v>43</v>
      </c>
      <c r="AL14" s="70" t="s">
        <v>38</v>
      </c>
      <c r="AM14" s="70" t="s">
        <v>39</v>
      </c>
      <c r="AN14" s="70" t="s">
        <v>40</v>
      </c>
      <c r="AO14" s="70" t="s">
        <v>41</v>
      </c>
      <c r="AP14" s="70" t="s">
        <v>42</v>
      </c>
      <c r="AQ14" s="70" t="s">
        <v>43</v>
      </c>
      <c r="AR14" s="70" t="s">
        <v>38</v>
      </c>
      <c r="AS14" s="70" t="s">
        <v>39</v>
      </c>
      <c r="AT14" s="70" t="s">
        <v>40</v>
      </c>
      <c r="AU14" s="70" t="s">
        <v>41</v>
      </c>
      <c r="AV14" s="70" t="s">
        <v>42</v>
      </c>
      <c r="AW14" s="70" t="s">
        <v>43</v>
      </c>
      <c r="AX14" s="67" t="s">
        <v>38</v>
      </c>
      <c r="AY14" s="70" t="s">
        <v>39</v>
      </c>
      <c r="AZ14" s="70" t="s">
        <v>40</v>
      </c>
      <c r="BA14" s="70" t="s">
        <v>41</v>
      </c>
      <c r="BB14" s="67" t="s">
        <v>42</v>
      </c>
      <c r="BC14" s="70" t="s">
        <v>43</v>
      </c>
      <c r="BD14" s="70" t="s">
        <v>38</v>
      </c>
      <c r="BE14" s="70" t="s">
        <v>39</v>
      </c>
      <c r="BF14" s="70" t="s">
        <v>40</v>
      </c>
      <c r="BG14" s="70" t="s">
        <v>41</v>
      </c>
      <c r="BH14" s="70" t="s">
        <v>42</v>
      </c>
      <c r="BI14" s="70" t="s">
        <v>43</v>
      </c>
      <c r="BJ14" s="70" t="s">
        <v>38</v>
      </c>
      <c r="BK14" s="70" t="s">
        <v>39</v>
      </c>
      <c r="BL14" s="70" t="s">
        <v>40</v>
      </c>
      <c r="BM14" s="70" t="s">
        <v>41</v>
      </c>
      <c r="BN14" s="70" t="s">
        <v>42</v>
      </c>
      <c r="BO14" s="70" t="s">
        <v>43</v>
      </c>
      <c r="BP14" s="67" t="s">
        <v>38</v>
      </c>
      <c r="BQ14" s="70" t="s">
        <v>39</v>
      </c>
      <c r="BR14" s="70" t="s">
        <v>40</v>
      </c>
      <c r="BS14" s="70" t="s">
        <v>41</v>
      </c>
      <c r="BT14" s="67" t="s">
        <v>42</v>
      </c>
      <c r="BU14" s="70" t="s">
        <v>43</v>
      </c>
    </row>
    <row r="15" spans="1:73" ht="18.75" customHeight="1" thickBot="1" x14ac:dyDescent="0.3">
      <c r="A15" s="14" t="s">
        <v>44</v>
      </c>
      <c r="B15" s="57" t="s">
        <v>45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 t="s">
        <v>46</v>
      </c>
      <c r="R15" s="14" t="s">
        <v>47</v>
      </c>
      <c r="S15" s="14" t="s">
        <v>48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4" t="s">
        <v>49</v>
      </c>
      <c r="AG15" s="1"/>
      <c r="AH15" s="1"/>
      <c r="AI15" s="1"/>
      <c r="AJ15" s="14" t="s">
        <v>50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4" t="s">
        <v>51</v>
      </c>
      <c r="AY15" s="1"/>
      <c r="AZ15" s="1"/>
      <c r="BA15" s="1"/>
      <c r="BB15" s="14" t="s">
        <v>52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4" t="s">
        <v>53</v>
      </c>
      <c r="BQ15" s="1"/>
      <c r="BR15" s="1"/>
      <c r="BS15" s="1"/>
      <c r="BT15" s="14" t="s">
        <v>54</v>
      </c>
      <c r="BU15" s="1"/>
    </row>
    <row r="16" spans="1:73" ht="15.75" x14ac:dyDescent="0.25">
      <c r="A16" s="15" t="s">
        <v>55</v>
      </c>
      <c r="B16" s="58" t="s">
        <v>139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6"/>
      <c r="S16" s="16"/>
      <c r="T16" s="19">
        <v>2000</v>
      </c>
      <c r="U16" s="19">
        <v>0</v>
      </c>
      <c r="V16" s="19">
        <v>0</v>
      </c>
      <c r="W16" s="19">
        <v>0</v>
      </c>
      <c r="X16" s="19">
        <v>2000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20">
        <v>5610.6</v>
      </c>
      <c r="AG16" s="19">
        <v>0</v>
      </c>
      <c r="AH16" s="19">
        <v>0</v>
      </c>
      <c r="AI16" s="19">
        <v>0</v>
      </c>
      <c r="AJ16" s="20">
        <v>2000</v>
      </c>
      <c r="AK16" s="19">
        <v>0</v>
      </c>
      <c r="AL16" s="19">
        <v>1361.4</v>
      </c>
      <c r="AM16" s="19">
        <v>0</v>
      </c>
      <c r="AN16" s="19">
        <v>0</v>
      </c>
      <c r="AO16" s="19">
        <v>0</v>
      </c>
      <c r="AP16" s="19">
        <v>1361.4</v>
      </c>
      <c r="AQ16" s="19">
        <v>0</v>
      </c>
      <c r="AR16" s="19">
        <v>0</v>
      </c>
      <c r="AS16" s="21">
        <v>0</v>
      </c>
      <c r="AT16" s="19">
        <v>0</v>
      </c>
      <c r="AU16" s="19">
        <v>0</v>
      </c>
      <c r="AV16" s="22">
        <v>0</v>
      </c>
      <c r="AW16" s="23">
        <v>0</v>
      </c>
      <c r="AX16" s="20">
        <v>1106.5</v>
      </c>
      <c r="AY16" s="21">
        <v>0</v>
      </c>
      <c r="AZ16" s="19">
        <v>0</v>
      </c>
      <c r="BA16" s="19">
        <v>0</v>
      </c>
      <c r="BB16" s="20">
        <v>1361.4</v>
      </c>
      <c r="BC16" s="23">
        <v>0</v>
      </c>
      <c r="BD16" s="19">
        <v>226.4</v>
      </c>
      <c r="BE16" s="21">
        <v>0</v>
      </c>
      <c r="BF16" s="19">
        <v>0</v>
      </c>
      <c r="BG16" s="19">
        <v>0</v>
      </c>
      <c r="BH16" s="22">
        <v>226.4</v>
      </c>
      <c r="BI16" s="23">
        <v>0</v>
      </c>
      <c r="BJ16" s="19">
        <v>0</v>
      </c>
      <c r="BK16" s="21">
        <v>0</v>
      </c>
      <c r="BL16" s="19">
        <v>0</v>
      </c>
      <c r="BM16" s="19">
        <v>0</v>
      </c>
      <c r="BN16" s="22">
        <v>0</v>
      </c>
      <c r="BO16" s="23">
        <v>0</v>
      </c>
      <c r="BP16" s="20">
        <v>0</v>
      </c>
      <c r="BQ16" s="21">
        <v>0</v>
      </c>
      <c r="BR16" s="19">
        <v>0</v>
      </c>
      <c r="BS16" s="19">
        <v>0</v>
      </c>
      <c r="BT16" s="20">
        <v>226.4</v>
      </c>
      <c r="BU16" s="22">
        <v>0</v>
      </c>
    </row>
    <row r="17" spans="1:73" ht="15.75" x14ac:dyDescent="0.25">
      <c r="A17" s="15" t="s">
        <v>140</v>
      </c>
      <c r="B17" s="58" t="s">
        <v>169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6"/>
      <c r="S17" s="16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>
        <v>5610.6</v>
      </c>
      <c r="AG17" s="19"/>
      <c r="AH17" s="19"/>
      <c r="AI17" s="19"/>
      <c r="AJ17" s="20"/>
      <c r="AK17" s="19"/>
      <c r="AL17" s="19"/>
      <c r="AM17" s="19"/>
      <c r="AN17" s="19"/>
      <c r="AO17" s="19"/>
      <c r="AP17" s="19"/>
      <c r="AQ17" s="19"/>
      <c r="AR17" s="19"/>
      <c r="AS17" s="21"/>
      <c r="AT17" s="19"/>
      <c r="AU17" s="19"/>
      <c r="AV17" s="22"/>
      <c r="AW17" s="23"/>
      <c r="AX17" s="20">
        <v>1106.5</v>
      </c>
      <c r="AY17" s="21"/>
      <c r="AZ17" s="19"/>
      <c r="BA17" s="19"/>
      <c r="BB17" s="20"/>
      <c r="BC17" s="23"/>
      <c r="BD17" s="19"/>
      <c r="BE17" s="21"/>
      <c r="BF17" s="19"/>
      <c r="BG17" s="19"/>
      <c r="BH17" s="22"/>
      <c r="BI17" s="23"/>
      <c r="BJ17" s="19"/>
      <c r="BK17" s="21"/>
      <c r="BL17" s="19"/>
      <c r="BM17" s="19"/>
      <c r="BN17" s="22"/>
      <c r="BO17" s="23"/>
      <c r="BP17" s="20">
        <v>0</v>
      </c>
      <c r="BQ17" s="21"/>
      <c r="BR17" s="19"/>
      <c r="BS17" s="19"/>
      <c r="BT17" s="20"/>
      <c r="BU17" s="22"/>
    </row>
    <row r="18" spans="1:73" ht="15.75" x14ac:dyDescent="0.25">
      <c r="A18" s="15" t="s">
        <v>56</v>
      </c>
      <c r="B18" s="58" t="s">
        <v>141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  <c r="R18" s="16"/>
      <c r="S18" s="16"/>
      <c r="T18" s="19">
        <v>2000</v>
      </c>
      <c r="U18" s="19">
        <v>0</v>
      </c>
      <c r="V18" s="19">
        <v>0</v>
      </c>
      <c r="W18" s="19">
        <v>0</v>
      </c>
      <c r="X18" s="19">
        <v>2000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20">
        <v>2642.7</v>
      </c>
      <c r="AG18" s="19">
        <v>0</v>
      </c>
      <c r="AH18" s="19">
        <v>0</v>
      </c>
      <c r="AI18" s="19">
        <v>0</v>
      </c>
      <c r="AJ18" s="20">
        <v>2000</v>
      </c>
      <c r="AK18" s="19">
        <v>0</v>
      </c>
      <c r="AL18" s="19">
        <v>1361.4</v>
      </c>
      <c r="AM18" s="19">
        <v>0</v>
      </c>
      <c r="AN18" s="19">
        <v>0</v>
      </c>
      <c r="AO18" s="19">
        <v>0</v>
      </c>
      <c r="AP18" s="19">
        <v>1361.4</v>
      </c>
      <c r="AQ18" s="19">
        <v>0</v>
      </c>
      <c r="AR18" s="19">
        <v>0</v>
      </c>
      <c r="AS18" s="21">
        <v>0</v>
      </c>
      <c r="AT18" s="19">
        <v>0</v>
      </c>
      <c r="AU18" s="19">
        <v>0</v>
      </c>
      <c r="AV18" s="22">
        <v>0</v>
      </c>
      <c r="AW18" s="23">
        <v>0</v>
      </c>
      <c r="AX18" s="20">
        <v>1106.5</v>
      </c>
      <c r="AY18" s="21">
        <v>0</v>
      </c>
      <c r="AZ18" s="19">
        <v>0</v>
      </c>
      <c r="BA18" s="19">
        <v>0</v>
      </c>
      <c r="BB18" s="20">
        <v>1361.4</v>
      </c>
      <c r="BC18" s="23">
        <v>0</v>
      </c>
      <c r="BD18" s="19">
        <v>226.4</v>
      </c>
      <c r="BE18" s="21">
        <v>0</v>
      </c>
      <c r="BF18" s="19">
        <v>0</v>
      </c>
      <c r="BG18" s="19">
        <v>0</v>
      </c>
      <c r="BH18" s="22">
        <v>226.4</v>
      </c>
      <c r="BI18" s="23">
        <v>0</v>
      </c>
      <c r="BJ18" s="19">
        <v>0</v>
      </c>
      <c r="BK18" s="21">
        <v>0</v>
      </c>
      <c r="BL18" s="19">
        <v>0</v>
      </c>
      <c r="BM18" s="19">
        <v>0</v>
      </c>
      <c r="BN18" s="22">
        <v>0</v>
      </c>
      <c r="BO18" s="23">
        <v>0</v>
      </c>
      <c r="BP18" s="20">
        <v>0</v>
      </c>
      <c r="BQ18" s="21">
        <v>0</v>
      </c>
      <c r="BR18" s="19">
        <v>0</v>
      </c>
      <c r="BS18" s="19">
        <v>0</v>
      </c>
      <c r="BT18" s="20">
        <v>226.4</v>
      </c>
      <c r="BU18" s="22">
        <v>0</v>
      </c>
    </row>
    <row r="19" spans="1:73" ht="65.25" customHeight="1" x14ac:dyDescent="0.25">
      <c r="A19" s="55" t="s">
        <v>167</v>
      </c>
      <c r="B19" s="58" t="s">
        <v>57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58</v>
      </c>
      <c r="R19" s="16" t="s">
        <v>59</v>
      </c>
      <c r="S19" s="16" t="s">
        <v>60</v>
      </c>
      <c r="T19" s="19">
        <v>2000</v>
      </c>
      <c r="U19" s="19">
        <v>0</v>
      </c>
      <c r="V19" s="19">
        <v>0</v>
      </c>
      <c r="W19" s="19">
        <v>0</v>
      </c>
      <c r="X19" s="19">
        <v>2000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20">
        <v>2642.7</v>
      </c>
      <c r="AG19" s="19">
        <v>0</v>
      </c>
      <c r="AH19" s="19">
        <v>0</v>
      </c>
      <c r="AI19" s="19">
        <v>0</v>
      </c>
      <c r="AJ19" s="20">
        <v>2000</v>
      </c>
      <c r="AK19" s="19">
        <v>0</v>
      </c>
      <c r="AL19" s="19">
        <v>1361.4</v>
      </c>
      <c r="AM19" s="19">
        <v>0</v>
      </c>
      <c r="AN19" s="19">
        <v>0</v>
      </c>
      <c r="AO19" s="19">
        <v>0</v>
      </c>
      <c r="AP19" s="19">
        <v>1361.4</v>
      </c>
      <c r="AQ19" s="19">
        <v>0</v>
      </c>
      <c r="AR19" s="19">
        <v>0</v>
      </c>
      <c r="AS19" s="21">
        <v>0</v>
      </c>
      <c r="AT19" s="19">
        <v>0</v>
      </c>
      <c r="AU19" s="19">
        <v>0</v>
      </c>
      <c r="AV19" s="22">
        <v>0</v>
      </c>
      <c r="AW19" s="23">
        <v>0</v>
      </c>
      <c r="AX19" s="20">
        <v>1106.5</v>
      </c>
      <c r="AY19" s="21">
        <v>0</v>
      </c>
      <c r="AZ19" s="19">
        <v>0</v>
      </c>
      <c r="BA19" s="19">
        <v>0</v>
      </c>
      <c r="BB19" s="20">
        <v>1361.4</v>
      </c>
      <c r="BC19" s="23">
        <v>0</v>
      </c>
      <c r="BD19" s="19">
        <v>226.4</v>
      </c>
      <c r="BE19" s="21">
        <v>0</v>
      </c>
      <c r="BF19" s="19">
        <v>0</v>
      </c>
      <c r="BG19" s="19">
        <v>0</v>
      </c>
      <c r="BH19" s="22">
        <v>226.4</v>
      </c>
      <c r="BI19" s="23">
        <v>0</v>
      </c>
      <c r="BJ19" s="19">
        <v>0</v>
      </c>
      <c r="BK19" s="21">
        <v>0</v>
      </c>
      <c r="BL19" s="19">
        <v>0</v>
      </c>
      <c r="BM19" s="19">
        <v>0</v>
      </c>
      <c r="BN19" s="22">
        <v>0</v>
      </c>
      <c r="BO19" s="23">
        <v>0</v>
      </c>
      <c r="BP19" s="20">
        <v>0</v>
      </c>
      <c r="BQ19" s="21">
        <v>0</v>
      </c>
      <c r="BR19" s="19">
        <v>0</v>
      </c>
      <c r="BS19" s="19">
        <v>0</v>
      </c>
      <c r="BT19" s="20">
        <v>226.4</v>
      </c>
      <c r="BU19" s="22">
        <v>0</v>
      </c>
    </row>
    <row r="20" spans="1:73" ht="65.25" customHeight="1" x14ac:dyDescent="0.25">
      <c r="A20" s="15" t="s">
        <v>56</v>
      </c>
      <c r="B20" s="60" t="s">
        <v>181</v>
      </c>
      <c r="C20" s="34" t="s">
        <v>60</v>
      </c>
      <c r="D20" s="34" t="s">
        <v>179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1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>
        <v>2642.7</v>
      </c>
      <c r="AF20" s="35">
        <v>2967.9</v>
      </c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>
        <v>1106.5</v>
      </c>
      <c r="AU20" s="35"/>
      <c r="AV20" s="35"/>
      <c r="AW20" s="35"/>
      <c r="AX20" s="35">
        <v>0</v>
      </c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>
        <v>0</v>
      </c>
      <c r="BJ20" s="19"/>
      <c r="BK20" s="21"/>
      <c r="BL20" s="19"/>
      <c r="BM20" s="19"/>
      <c r="BN20" s="22"/>
      <c r="BO20" s="23"/>
      <c r="BP20" s="20">
        <v>0</v>
      </c>
      <c r="BQ20" s="21"/>
      <c r="BR20" s="19"/>
      <c r="BS20" s="19"/>
      <c r="BT20" s="20"/>
      <c r="BU20" s="22"/>
    </row>
    <row r="21" spans="1:73" ht="65.25" customHeight="1" x14ac:dyDescent="0.25">
      <c r="A21" s="15" t="s">
        <v>184</v>
      </c>
      <c r="B21" s="60" t="s">
        <v>182</v>
      </c>
      <c r="C21" s="34" t="s">
        <v>60</v>
      </c>
      <c r="D21" s="34" t="s">
        <v>180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 t="s">
        <v>63</v>
      </c>
      <c r="R21" s="34" t="s">
        <v>59</v>
      </c>
      <c r="S21" s="34" t="s">
        <v>60</v>
      </c>
      <c r="T21" s="1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>
        <v>2704.5</v>
      </c>
      <c r="AF21" s="35">
        <v>2967.9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>
        <v>0</v>
      </c>
      <c r="AU21" s="35"/>
      <c r="AV21" s="35"/>
      <c r="AW21" s="35"/>
      <c r="AX21" s="35">
        <v>0</v>
      </c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>
        <v>0</v>
      </c>
      <c r="BJ21" s="19"/>
      <c r="BK21" s="21"/>
      <c r="BL21" s="19"/>
      <c r="BM21" s="19"/>
      <c r="BN21" s="22"/>
      <c r="BO21" s="23"/>
      <c r="BP21" s="20">
        <v>0</v>
      </c>
      <c r="BQ21" s="21"/>
      <c r="BR21" s="19"/>
      <c r="BS21" s="19"/>
      <c r="BT21" s="20"/>
      <c r="BU21" s="22"/>
    </row>
    <row r="22" spans="1:73" ht="41.25" customHeight="1" x14ac:dyDescent="0.25">
      <c r="A22" s="25" t="s">
        <v>61</v>
      </c>
      <c r="B22" s="58" t="s">
        <v>142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/>
      <c r="R22" s="16"/>
      <c r="S22" s="16"/>
      <c r="T22" s="19">
        <v>524.70000000000005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20">
        <v>492.5</v>
      </c>
      <c r="AG22" s="19">
        <v>0</v>
      </c>
      <c r="AH22" s="19">
        <v>0</v>
      </c>
      <c r="AI22" s="19">
        <v>0</v>
      </c>
      <c r="AJ22" s="20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21">
        <v>0</v>
      </c>
      <c r="AT22" s="19">
        <v>0</v>
      </c>
      <c r="AU22" s="19">
        <v>0</v>
      </c>
      <c r="AV22" s="22">
        <v>0</v>
      </c>
      <c r="AW22" s="23">
        <v>0</v>
      </c>
      <c r="AX22" s="20">
        <v>0</v>
      </c>
      <c r="AY22" s="21">
        <v>0</v>
      </c>
      <c r="AZ22" s="19">
        <v>0</v>
      </c>
      <c r="BA22" s="19">
        <v>0</v>
      </c>
      <c r="BB22" s="20">
        <v>0</v>
      </c>
      <c r="BC22" s="23">
        <v>0</v>
      </c>
      <c r="BD22" s="19">
        <v>0</v>
      </c>
      <c r="BE22" s="21">
        <v>0</v>
      </c>
      <c r="BF22" s="19">
        <v>0</v>
      </c>
      <c r="BG22" s="19">
        <v>0</v>
      </c>
      <c r="BH22" s="22">
        <v>0</v>
      </c>
      <c r="BI22" s="23">
        <v>0</v>
      </c>
      <c r="BJ22" s="19">
        <v>0</v>
      </c>
      <c r="BK22" s="21">
        <v>0</v>
      </c>
      <c r="BL22" s="19">
        <v>0</v>
      </c>
      <c r="BM22" s="19">
        <v>0</v>
      </c>
      <c r="BN22" s="22">
        <v>0</v>
      </c>
      <c r="BO22" s="23">
        <v>0</v>
      </c>
      <c r="BP22" s="20">
        <v>0</v>
      </c>
      <c r="BQ22" s="21">
        <v>0</v>
      </c>
      <c r="BR22" s="19">
        <v>0</v>
      </c>
      <c r="BS22" s="19">
        <v>0</v>
      </c>
      <c r="BT22" s="20">
        <v>0</v>
      </c>
      <c r="BU22" s="22">
        <v>0</v>
      </c>
    </row>
    <row r="23" spans="1:73" ht="24.75" customHeight="1" x14ac:dyDescent="0.25">
      <c r="A23" s="25" t="s">
        <v>140</v>
      </c>
      <c r="B23" s="59" t="s">
        <v>144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/>
      <c r="R23" s="16"/>
      <c r="S23" s="16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20"/>
      <c r="AG23" s="19"/>
      <c r="AH23" s="19"/>
      <c r="AI23" s="19"/>
      <c r="AJ23" s="20"/>
      <c r="AK23" s="19"/>
      <c r="AL23" s="19"/>
      <c r="AM23" s="19"/>
      <c r="AN23" s="19"/>
      <c r="AO23" s="19"/>
      <c r="AP23" s="19"/>
      <c r="AQ23" s="19"/>
      <c r="AR23" s="19"/>
      <c r="AS23" s="21"/>
      <c r="AT23" s="19"/>
      <c r="AU23" s="19"/>
      <c r="AV23" s="22"/>
      <c r="AW23" s="23"/>
      <c r="AX23" s="20"/>
      <c r="AY23" s="21"/>
      <c r="AZ23" s="19"/>
      <c r="BA23" s="19"/>
      <c r="BB23" s="20"/>
      <c r="BC23" s="23"/>
      <c r="BD23" s="19"/>
      <c r="BE23" s="21"/>
      <c r="BF23" s="19"/>
      <c r="BG23" s="19"/>
      <c r="BH23" s="22"/>
      <c r="BI23" s="23"/>
      <c r="BJ23" s="19"/>
      <c r="BK23" s="21"/>
      <c r="BL23" s="19"/>
      <c r="BM23" s="19"/>
      <c r="BN23" s="22"/>
      <c r="BO23" s="23"/>
      <c r="BP23" s="20"/>
      <c r="BQ23" s="21"/>
      <c r="BR23" s="19"/>
      <c r="BS23" s="19"/>
      <c r="BT23" s="20"/>
      <c r="BU23" s="22"/>
    </row>
    <row r="24" spans="1:73" ht="40.5" customHeight="1" x14ac:dyDescent="0.25">
      <c r="A24" s="56" t="s">
        <v>143</v>
      </c>
      <c r="B24" s="59" t="s">
        <v>145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/>
      <c r="R24" s="16"/>
      <c r="S24" s="16"/>
      <c r="T24" s="19">
        <v>524.70000000000005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20">
        <v>492.5</v>
      </c>
      <c r="AG24" s="19">
        <v>0</v>
      </c>
      <c r="AH24" s="19">
        <v>0</v>
      </c>
      <c r="AI24" s="19">
        <v>0</v>
      </c>
      <c r="AJ24" s="20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21">
        <v>0</v>
      </c>
      <c r="AT24" s="19">
        <v>0</v>
      </c>
      <c r="AU24" s="19">
        <v>0</v>
      </c>
      <c r="AV24" s="22">
        <v>0</v>
      </c>
      <c r="AW24" s="23">
        <v>0</v>
      </c>
      <c r="AX24" s="20">
        <v>0</v>
      </c>
      <c r="AY24" s="21">
        <v>0</v>
      </c>
      <c r="AZ24" s="19">
        <v>0</v>
      </c>
      <c r="BA24" s="19">
        <v>0</v>
      </c>
      <c r="BB24" s="20">
        <v>0</v>
      </c>
      <c r="BC24" s="23">
        <v>0</v>
      </c>
      <c r="BD24" s="19">
        <v>0</v>
      </c>
      <c r="BE24" s="21">
        <v>0</v>
      </c>
      <c r="BF24" s="19">
        <v>0</v>
      </c>
      <c r="BG24" s="19">
        <v>0</v>
      </c>
      <c r="BH24" s="22">
        <v>0</v>
      </c>
      <c r="BI24" s="23">
        <v>0</v>
      </c>
      <c r="BJ24" s="19">
        <v>0</v>
      </c>
      <c r="BK24" s="21">
        <v>0</v>
      </c>
      <c r="BL24" s="19">
        <v>0</v>
      </c>
      <c r="BM24" s="19">
        <v>0</v>
      </c>
      <c r="BN24" s="22">
        <v>0</v>
      </c>
      <c r="BO24" s="23">
        <v>0</v>
      </c>
      <c r="BP24" s="20">
        <v>0</v>
      </c>
      <c r="BQ24" s="21">
        <v>0</v>
      </c>
      <c r="BR24" s="19">
        <v>0</v>
      </c>
      <c r="BS24" s="19">
        <v>0</v>
      </c>
      <c r="BT24" s="20">
        <v>0</v>
      </c>
      <c r="BU24" s="22">
        <v>0</v>
      </c>
    </row>
    <row r="25" spans="1:73" ht="36" customHeight="1" x14ac:dyDescent="0.25">
      <c r="A25" s="24" t="s">
        <v>168</v>
      </c>
      <c r="B25" s="58" t="s">
        <v>62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 t="s">
        <v>63</v>
      </c>
      <c r="R25" s="16" t="s">
        <v>64</v>
      </c>
      <c r="S25" s="16" t="s">
        <v>65</v>
      </c>
      <c r="T25" s="19">
        <v>524.70000000000005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20">
        <v>492.5</v>
      </c>
      <c r="AG25" s="19">
        <v>0</v>
      </c>
      <c r="AH25" s="19">
        <v>0</v>
      </c>
      <c r="AI25" s="19">
        <v>0</v>
      </c>
      <c r="AJ25" s="20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21">
        <v>0</v>
      </c>
      <c r="AT25" s="19">
        <v>0</v>
      </c>
      <c r="AU25" s="19">
        <v>0</v>
      </c>
      <c r="AV25" s="22">
        <v>0</v>
      </c>
      <c r="AW25" s="23">
        <v>0</v>
      </c>
      <c r="AX25" s="20">
        <v>0</v>
      </c>
      <c r="AY25" s="21">
        <v>0</v>
      </c>
      <c r="AZ25" s="19">
        <v>0</v>
      </c>
      <c r="BA25" s="19">
        <v>0</v>
      </c>
      <c r="BB25" s="20">
        <v>0</v>
      </c>
      <c r="BC25" s="23">
        <v>0</v>
      </c>
      <c r="BD25" s="19">
        <v>0</v>
      </c>
      <c r="BE25" s="21">
        <v>0</v>
      </c>
      <c r="BF25" s="19">
        <v>0</v>
      </c>
      <c r="BG25" s="19">
        <v>0</v>
      </c>
      <c r="BH25" s="22">
        <v>0</v>
      </c>
      <c r="BI25" s="23">
        <v>0</v>
      </c>
      <c r="BJ25" s="19">
        <v>0</v>
      </c>
      <c r="BK25" s="21">
        <v>0</v>
      </c>
      <c r="BL25" s="19">
        <v>0</v>
      </c>
      <c r="BM25" s="19">
        <v>0</v>
      </c>
      <c r="BN25" s="22">
        <v>0</v>
      </c>
      <c r="BO25" s="23">
        <v>0</v>
      </c>
      <c r="BP25" s="20">
        <v>0</v>
      </c>
      <c r="BQ25" s="21">
        <v>0</v>
      </c>
      <c r="BR25" s="19">
        <v>0</v>
      </c>
      <c r="BS25" s="19">
        <v>0</v>
      </c>
      <c r="BT25" s="20">
        <v>0</v>
      </c>
      <c r="BU25" s="22">
        <v>0</v>
      </c>
    </row>
    <row r="26" spans="1:73" ht="30" x14ac:dyDescent="0.25">
      <c r="A26" s="15" t="s">
        <v>172</v>
      </c>
      <c r="B26" s="59" t="s">
        <v>68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/>
      <c r="R26" s="16"/>
      <c r="S26" s="16"/>
      <c r="T26" s="19">
        <v>10</v>
      </c>
      <c r="U26" s="19">
        <v>0</v>
      </c>
      <c r="V26" s="19">
        <v>0</v>
      </c>
      <c r="W26" s="19">
        <v>0</v>
      </c>
      <c r="X26" s="19">
        <v>10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5848</v>
      </c>
      <c r="AG26" s="19">
        <v>0</v>
      </c>
      <c r="AH26" s="19">
        <v>0</v>
      </c>
      <c r="AI26" s="19">
        <v>0</v>
      </c>
      <c r="AJ26" s="20">
        <v>10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21">
        <v>0</v>
      </c>
      <c r="AT26" s="19">
        <v>0</v>
      </c>
      <c r="AU26" s="19">
        <v>0</v>
      </c>
      <c r="AV26" s="22">
        <v>0</v>
      </c>
      <c r="AW26" s="23">
        <v>0</v>
      </c>
      <c r="AX26" s="20">
        <v>0</v>
      </c>
      <c r="AY26" s="21">
        <v>0</v>
      </c>
      <c r="AZ26" s="19">
        <v>0</v>
      </c>
      <c r="BA26" s="19">
        <v>0</v>
      </c>
      <c r="BB26" s="20">
        <v>0</v>
      </c>
      <c r="BC26" s="23">
        <v>0</v>
      </c>
      <c r="BD26" s="19">
        <v>0</v>
      </c>
      <c r="BE26" s="21">
        <v>0</v>
      </c>
      <c r="BF26" s="19">
        <v>0</v>
      </c>
      <c r="BG26" s="19">
        <v>0</v>
      </c>
      <c r="BH26" s="22">
        <v>0</v>
      </c>
      <c r="BI26" s="23">
        <v>0</v>
      </c>
      <c r="BJ26" s="19">
        <v>0</v>
      </c>
      <c r="BK26" s="21">
        <v>0</v>
      </c>
      <c r="BL26" s="19">
        <v>0</v>
      </c>
      <c r="BM26" s="19">
        <v>0</v>
      </c>
      <c r="BN26" s="22">
        <v>0</v>
      </c>
      <c r="BO26" s="23">
        <v>0</v>
      </c>
      <c r="BP26" s="20">
        <v>0</v>
      </c>
      <c r="BQ26" s="21">
        <v>0</v>
      </c>
      <c r="BR26" s="19">
        <v>0</v>
      </c>
      <c r="BS26" s="19">
        <v>0</v>
      </c>
      <c r="BT26" s="20">
        <v>0</v>
      </c>
      <c r="BU26" s="22">
        <v>0</v>
      </c>
    </row>
    <row r="27" spans="1:73" ht="15.75" x14ac:dyDescent="0.25">
      <c r="A27" s="15" t="s">
        <v>146</v>
      </c>
      <c r="B27" s="59" t="s">
        <v>147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/>
      <c r="R27" s="16"/>
      <c r="S27" s="16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20"/>
      <c r="AG27" s="19"/>
      <c r="AH27" s="19"/>
      <c r="AI27" s="19"/>
      <c r="AJ27" s="20"/>
      <c r="AK27" s="19"/>
      <c r="AL27" s="19"/>
      <c r="AM27" s="19"/>
      <c r="AN27" s="19"/>
      <c r="AO27" s="19"/>
      <c r="AP27" s="19"/>
      <c r="AQ27" s="19"/>
      <c r="AR27" s="19"/>
      <c r="AS27" s="21"/>
      <c r="AT27" s="19"/>
      <c r="AU27" s="19"/>
      <c r="AV27" s="22"/>
      <c r="AW27" s="23"/>
      <c r="AX27" s="20"/>
      <c r="AY27" s="21"/>
      <c r="AZ27" s="19"/>
      <c r="BA27" s="19"/>
      <c r="BB27" s="20"/>
      <c r="BC27" s="23"/>
      <c r="BD27" s="19"/>
      <c r="BE27" s="21"/>
      <c r="BF27" s="19"/>
      <c r="BG27" s="19"/>
      <c r="BH27" s="22"/>
      <c r="BI27" s="23"/>
      <c r="BJ27" s="19"/>
      <c r="BK27" s="21"/>
      <c r="BL27" s="19"/>
      <c r="BM27" s="19"/>
      <c r="BN27" s="22"/>
      <c r="BO27" s="23"/>
      <c r="BP27" s="20"/>
      <c r="BQ27" s="21"/>
      <c r="BR27" s="19"/>
      <c r="BS27" s="19"/>
      <c r="BT27" s="20"/>
      <c r="BU27" s="22"/>
    </row>
    <row r="28" spans="1:73" ht="15.75" x14ac:dyDescent="0.25">
      <c r="A28" s="15" t="s">
        <v>174</v>
      </c>
      <c r="B28" s="59" t="s">
        <v>173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  <c r="R28" s="16"/>
      <c r="S28" s="16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20"/>
      <c r="AG28" s="19"/>
      <c r="AH28" s="19"/>
      <c r="AI28" s="19"/>
      <c r="AJ28" s="20"/>
      <c r="AK28" s="19"/>
      <c r="AL28" s="19"/>
      <c r="AM28" s="19"/>
      <c r="AN28" s="19"/>
      <c r="AO28" s="19"/>
      <c r="AP28" s="19"/>
      <c r="AQ28" s="19"/>
      <c r="AR28" s="19"/>
      <c r="AS28" s="21"/>
      <c r="AT28" s="19"/>
      <c r="AU28" s="19"/>
      <c r="AV28" s="22"/>
      <c r="AW28" s="23"/>
      <c r="AX28" s="20"/>
      <c r="AY28" s="21"/>
      <c r="AZ28" s="19"/>
      <c r="BA28" s="19"/>
      <c r="BB28" s="20"/>
      <c r="BC28" s="23"/>
      <c r="BD28" s="19"/>
      <c r="BE28" s="21"/>
      <c r="BF28" s="19"/>
      <c r="BG28" s="19"/>
      <c r="BH28" s="22"/>
      <c r="BI28" s="23"/>
      <c r="BJ28" s="19"/>
      <c r="BK28" s="21"/>
      <c r="BL28" s="19"/>
      <c r="BM28" s="19"/>
      <c r="BN28" s="22"/>
      <c r="BO28" s="23"/>
      <c r="BP28" s="20"/>
      <c r="BQ28" s="21"/>
      <c r="BR28" s="19"/>
      <c r="BS28" s="19"/>
      <c r="BT28" s="20"/>
      <c r="BU28" s="22"/>
    </row>
    <row r="29" spans="1:73" ht="15.75" x14ac:dyDescent="0.25">
      <c r="A29" s="15" t="s">
        <v>183</v>
      </c>
      <c r="B29" s="59" t="s">
        <v>175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6" t="s">
        <v>68</v>
      </c>
      <c r="S29" s="16" t="s">
        <v>53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>
        <v>5838</v>
      </c>
      <c r="AG29" s="19"/>
      <c r="AH29" s="19"/>
      <c r="AI29" s="19"/>
      <c r="AJ29" s="20"/>
      <c r="AK29" s="19"/>
      <c r="AL29" s="19"/>
      <c r="AM29" s="19"/>
      <c r="AN29" s="19"/>
      <c r="AO29" s="19"/>
      <c r="AP29" s="19"/>
      <c r="AQ29" s="19"/>
      <c r="AR29" s="19"/>
      <c r="AS29" s="21"/>
      <c r="AT29" s="19"/>
      <c r="AU29" s="19"/>
      <c r="AV29" s="22"/>
      <c r="AW29" s="23"/>
      <c r="AX29" s="20">
        <v>0</v>
      </c>
      <c r="AY29" s="21"/>
      <c r="AZ29" s="19"/>
      <c r="BA29" s="19"/>
      <c r="BB29" s="20"/>
      <c r="BC29" s="23"/>
      <c r="BD29" s="19"/>
      <c r="BE29" s="21"/>
      <c r="BF29" s="19"/>
      <c r="BG29" s="19"/>
      <c r="BH29" s="22"/>
      <c r="BI29" s="23"/>
      <c r="BJ29" s="19"/>
      <c r="BK29" s="21"/>
      <c r="BL29" s="19"/>
      <c r="BM29" s="19"/>
      <c r="BN29" s="22"/>
      <c r="BO29" s="23"/>
      <c r="BP29" s="20">
        <v>0</v>
      </c>
      <c r="BQ29" s="21"/>
      <c r="BR29" s="19"/>
      <c r="BS29" s="19"/>
      <c r="BT29" s="20"/>
      <c r="BU29" s="22"/>
    </row>
    <row r="30" spans="1:73" ht="30" x14ac:dyDescent="0.25">
      <c r="A30" s="15" t="s">
        <v>66</v>
      </c>
      <c r="B30" s="59" t="s">
        <v>170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/>
      <c r="R30" s="16"/>
      <c r="S30" s="16"/>
      <c r="T30" s="19">
        <v>10</v>
      </c>
      <c r="U30" s="19">
        <v>0</v>
      </c>
      <c r="V30" s="19">
        <v>0</v>
      </c>
      <c r="W30" s="19">
        <v>0</v>
      </c>
      <c r="X30" s="19">
        <v>10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20">
        <v>10</v>
      </c>
      <c r="AG30" s="19">
        <v>0</v>
      </c>
      <c r="AH30" s="19">
        <v>0</v>
      </c>
      <c r="AI30" s="19">
        <v>0</v>
      </c>
      <c r="AJ30" s="20">
        <v>10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21">
        <v>0</v>
      </c>
      <c r="AT30" s="19">
        <v>0</v>
      </c>
      <c r="AU30" s="19">
        <v>0</v>
      </c>
      <c r="AV30" s="22">
        <v>0</v>
      </c>
      <c r="AW30" s="23">
        <v>0</v>
      </c>
      <c r="AX30" s="20">
        <v>0</v>
      </c>
      <c r="AY30" s="21">
        <v>0</v>
      </c>
      <c r="AZ30" s="19">
        <v>0</v>
      </c>
      <c r="BA30" s="19">
        <v>0</v>
      </c>
      <c r="BB30" s="20">
        <v>0</v>
      </c>
      <c r="BC30" s="23">
        <v>0</v>
      </c>
      <c r="BD30" s="19">
        <v>0</v>
      </c>
      <c r="BE30" s="21">
        <v>0</v>
      </c>
      <c r="BF30" s="19">
        <v>0</v>
      </c>
      <c r="BG30" s="19">
        <v>0</v>
      </c>
      <c r="BH30" s="22">
        <v>0</v>
      </c>
      <c r="BI30" s="23">
        <v>0</v>
      </c>
      <c r="BJ30" s="19">
        <v>0</v>
      </c>
      <c r="BK30" s="21">
        <v>0</v>
      </c>
      <c r="BL30" s="19">
        <v>0</v>
      </c>
      <c r="BM30" s="19">
        <v>0</v>
      </c>
      <c r="BN30" s="22">
        <v>0</v>
      </c>
      <c r="BO30" s="23">
        <v>0</v>
      </c>
      <c r="BP30" s="20">
        <v>0</v>
      </c>
      <c r="BQ30" s="21">
        <v>0</v>
      </c>
      <c r="BR30" s="19">
        <v>0</v>
      </c>
      <c r="BS30" s="19">
        <v>0</v>
      </c>
      <c r="BT30" s="20">
        <v>0</v>
      </c>
      <c r="BU30" s="22">
        <v>0</v>
      </c>
    </row>
    <row r="31" spans="1:73" ht="51.75" customHeight="1" x14ac:dyDescent="0.25">
      <c r="A31" s="26" t="s">
        <v>67</v>
      </c>
      <c r="B31" s="58" t="s">
        <v>171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 t="s">
        <v>63</v>
      </c>
      <c r="R31" s="16" t="s">
        <v>68</v>
      </c>
      <c r="S31" s="16" t="s">
        <v>53</v>
      </c>
      <c r="T31" s="19">
        <v>10</v>
      </c>
      <c r="U31" s="19">
        <v>0</v>
      </c>
      <c r="V31" s="19">
        <v>0</v>
      </c>
      <c r="W31" s="19">
        <v>0</v>
      </c>
      <c r="X31" s="19">
        <v>10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20">
        <v>10</v>
      </c>
      <c r="AG31" s="19">
        <v>0</v>
      </c>
      <c r="AH31" s="19">
        <v>0</v>
      </c>
      <c r="AI31" s="19">
        <v>0</v>
      </c>
      <c r="AJ31" s="20">
        <v>10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21">
        <v>0</v>
      </c>
      <c r="AT31" s="19">
        <v>0</v>
      </c>
      <c r="AU31" s="19">
        <v>0</v>
      </c>
      <c r="AV31" s="22">
        <v>0</v>
      </c>
      <c r="AW31" s="23">
        <v>0</v>
      </c>
      <c r="AX31" s="20">
        <v>0</v>
      </c>
      <c r="AY31" s="21">
        <v>0</v>
      </c>
      <c r="AZ31" s="19">
        <v>0</v>
      </c>
      <c r="BA31" s="19">
        <v>0</v>
      </c>
      <c r="BB31" s="20">
        <v>0</v>
      </c>
      <c r="BC31" s="23">
        <v>0</v>
      </c>
      <c r="BD31" s="19">
        <v>0</v>
      </c>
      <c r="BE31" s="21">
        <v>0</v>
      </c>
      <c r="BF31" s="19">
        <v>0</v>
      </c>
      <c r="BG31" s="19">
        <v>0</v>
      </c>
      <c r="BH31" s="22">
        <v>0</v>
      </c>
      <c r="BI31" s="23">
        <v>0</v>
      </c>
      <c r="BJ31" s="19">
        <v>0</v>
      </c>
      <c r="BK31" s="21">
        <v>0</v>
      </c>
      <c r="BL31" s="19">
        <v>0</v>
      </c>
      <c r="BM31" s="19">
        <v>0</v>
      </c>
      <c r="BN31" s="22">
        <v>0</v>
      </c>
      <c r="BO31" s="23">
        <v>0</v>
      </c>
      <c r="BP31" s="20">
        <v>0</v>
      </c>
      <c r="BQ31" s="21">
        <v>0</v>
      </c>
      <c r="BR31" s="19">
        <v>0</v>
      </c>
      <c r="BS31" s="19">
        <v>0</v>
      </c>
      <c r="BT31" s="20">
        <v>0</v>
      </c>
      <c r="BU31" s="22">
        <v>0</v>
      </c>
    </row>
    <row r="32" spans="1:73" ht="45" x14ac:dyDescent="0.25">
      <c r="A32" s="15" t="s">
        <v>69</v>
      </c>
      <c r="B32" s="58" t="s">
        <v>64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/>
      <c r="R32" s="16"/>
      <c r="S32" s="16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20">
        <v>617.9</v>
      </c>
      <c r="AG32" s="19"/>
      <c r="AH32" s="19"/>
      <c r="AI32" s="19"/>
      <c r="AJ32" s="20"/>
      <c r="AK32" s="19"/>
      <c r="AL32" s="19"/>
      <c r="AM32" s="19"/>
      <c r="AN32" s="19"/>
      <c r="AO32" s="19"/>
      <c r="AP32" s="19"/>
      <c r="AQ32" s="19"/>
      <c r="AR32" s="19"/>
      <c r="AS32" s="21"/>
      <c r="AT32" s="19"/>
      <c r="AU32" s="19"/>
      <c r="AV32" s="22"/>
      <c r="AW32" s="23"/>
      <c r="AX32" s="20"/>
      <c r="AY32" s="21"/>
      <c r="AZ32" s="19"/>
      <c r="BA32" s="19"/>
      <c r="BB32" s="20"/>
      <c r="BC32" s="23"/>
      <c r="BD32" s="19"/>
      <c r="BE32" s="21"/>
      <c r="BF32" s="19"/>
      <c r="BG32" s="19"/>
      <c r="BH32" s="22"/>
      <c r="BI32" s="23"/>
      <c r="BJ32" s="19"/>
      <c r="BK32" s="21"/>
      <c r="BL32" s="19"/>
      <c r="BM32" s="19"/>
      <c r="BN32" s="22"/>
      <c r="BO32" s="23"/>
      <c r="BP32" s="20"/>
      <c r="BQ32" s="21"/>
      <c r="BR32" s="19"/>
      <c r="BS32" s="19"/>
      <c r="BT32" s="20"/>
      <c r="BU32" s="22"/>
    </row>
    <row r="33" spans="1:73" ht="15.75" x14ac:dyDescent="0.25">
      <c r="A33" s="15" t="s">
        <v>140</v>
      </c>
      <c r="B33" s="59" t="s">
        <v>160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/>
      <c r="R33" s="16"/>
      <c r="S33" s="16"/>
      <c r="T33" s="19">
        <v>577.6</v>
      </c>
      <c r="U33" s="19">
        <v>0</v>
      </c>
      <c r="V33" s="19">
        <v>0</v>
      </c>
      <c r="W33" s="19">
        <v>0</v>
      </c>
      <c r="X33" s="19">
        <v>577.6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20">
        <v>617.9</v>
      </c>
      <c r="AG33" s="19">
        <v>0</v>
      </c>
      <c r="AH33" s="19">
        <v>0</v>
      </c>
      <c r="AI33" s="19">
        <v>0</v>
      </c>
      <c r="AJ33" s="20">
        <v>577.6</v>
      </c>
      <c r="AK33" s="19">
        <v>0</v>
      </c>
      <c r="AL33" s="19">
        <v>162.69999999999999</v>
      </c>
      <c r="AM33" s="19">
        <v>0</v>
      </c>
      <c r="AN33" s="19">
        <v>0</v>
      </c>
      <c r="AO33" s="19">
        <v>0</v>
      </c>
      <c r="AP33" s="19">
        <v>162.69999999999999</v>
      </c>
      <c r="AQ33" s="19">
        <v>0</v>
      </c>
      <c r="AR33" s="19">
        <v>0</v>
      </c>
      <c r="AS33" s="21">
        <v>0</v>
      </c>
      <c r="AT33" s="19">
        <v>0</v>
      </c>
      <c r="AU33" s="19">
        <v>0</v>
      </c>
      <c r="AV33" s="22">
        <v>0</v>
      </c>
      <c r="AW33" s="23">
        <v>0</v>
      </c>
      <c r="AX33" s="20">
        <v>0</v>
      </c>
      <c r="AY33" s="21">
        <v>0</v>
      </c>
      <c r="AZ33" s="19">
        <v>0</v>
      </c>
      <c r="BA33" s="19">
        <v>0</v>
      </c>
      <c r="BB33" s="20">
        <v>162.69999999999999</v>
      </c>
      <c r="BC33" s="23">
        <v>0</v>
      </c>
      <c r="BD33" s="19">
        <v>170.8</v>
      </c>
      <c r="BE33" s="21">
        <v>0</v>
      </c>
      <c r="BF33" s="19">
        <v>0</v>
      </c>
      <c r="BG33" s="19">
        <v>0</v>
      </c>
      <c r="BH33" s="22">
        <v>170.8</v>
      </c>
      <c r="BI33" s="23">
        <v>0</v>
      </c>
      <c r="BJ33" s="19">
        <v>0</v>
      </c>
      <c r="BK33" s="21">
        <v>0</v>
      </c>
      <c r="BL33" s="19">
        <v>0</v>
      </c>
      <c r="BM33" s="19">
        <v>0</v>
      </c>
      <c r="BN33" s="22">
        <v>0</v>
      </c>
      <c r="BO33" s="23">
        <v>0</v>
      </c>
      <c r="BP33" s="20">
        <v>0</v>
      </c>
      <c r="BQ33" s="21">
        <v>0</v>
      </c>
      <c r="BR33" s="19">
        <v>0</v>
      </c>
      <c r="BS33" s="19">
        <v>0</v>
      </c>
      <c r="BT33" s="20">
        <v>170.8</v>
      </c>
      <c r="BU33" s="22">
        <v>0</v>
      </c>
    </row>
    <row r="34" spans="1:73" ht="31.5" x14ac:dyDescent="0.25">
      <c r="A34" s="56" t="s">
        <v>70</v>
      </c>
      <c r="B34" s="59" t="s">
        <v>148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/>
      <c r="R34" s="16"/>
      <c r="S34" s="16"/>
      <c r="T34" s="19">
        <v>120</v>
      </c>
      <c r="U34" s="19">
        <v>0</v>
      </c>
      <c r="V34" s="19">
        <v>0</v>
      </c>
      <c r="W34" s="19">
        <v>0</v>
      </c>
      <c r="X34" s="19">
        <v>120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20">
        <v>0</v>
      </c>
      <c r="AG34" s="19">
        <v>0</v>
      </c>
      <c r="AH34" s="19">
        <v>0</v>
      </c>
      <c r="AI34" s="19">
        <v>0</v>
      </c>
      <c r="AJ34" s="20">
        <v>120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21">
        <v>0</v>
      </c>
      <c r="AT34" s="19">
        <v>0</v>
      </c>
      <c r="AU34" s="19">
        <v>0</v>
      </c>
      <c r="AV34" s="22">
        <v>0</v>
      </c>
      <c r="AW34" s="23">
        <v>0</v>
      </c>
      <c r="AX34" s="20">
        <v>0</v>
      </c>
      <c r="AY34" s="21">
        <v>0</v>
      </c>
      <c r="AZ34" s="19">
        <v>0</v>
      </c>
      <c r="BA34" s="19">
        <v>0</v>
      </c>
      <c r="BB34" s="20">
        <v>0</v>
      </c>
      <c r="BC34" s="23">
        <v>0</v>
      </c>
      <c r="BD34" s="19">
        <v>0</v>
      </c>
      <c r="BE34" s="21">
        <v>0</v>
      </c>
      <c r="BF34" s="19">
        <v>0</v>
      </c>
      <c r="BG34" s="19">
        <v>0</v>
      </c>
      <c r="BH34" s="22">
        <v>0</v>
      </c>
      <c r="BI34" s="23">
        <v>0</v>
      </c>
      <c r="BJ34" s="19">
        <v>0</v>
      </c>
      <c r="BK34" s="21">
        <v>0</v>
      </c>
      <c r="BL34" s="19">
        <v>0</v>
      </c>
      <c r="BM34" s="19">
        <v>0</v>
      </c>
      <c r="BN34" s="22">
        <v>0</v>
      </c>
      <c r="BO34" s="23">
        <v>0</v>
      </c>
      <c r="BP34" s="20">
        <v>0</v>
      </c>
      <c r="BQ34" s="21">
        <v>0</v>
      </c>
      <c r="BR34" s="19">
        <v>0</v>
      </c>
      <c r="BS34" s="19">
        <v>0</v>
      </c>
      <c r="BT34" s="20">
        <v>0</v>
      </c>
      <c r="BU34" s="22">
        <v>0</v>
      </c>
    </row>
    <row r="35" spans="1:73" ht="15.75" x14ac:dyDescent="0.25">
      <c r="A35" s="27" t="s">
        <v>176</v>
      </c>
      <c r="B35" s="58" t="s">
        <v>71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 t="s">
        <v>63</v>
      </c>
      <c r="R35" s="16" t="s">
        <v>72</v>
      </c>
      <c r="S35" s="16" t="s">
        <v>73</v>
      </c>
      <c r="T35" s="19">
        <v>120</v>
      </c>
      <c r="U35" s="19">
        <v>0</v>
      </c>
      <c r="V35" s="19">
        <v>0</v>
      </c>
      <c r="W35" s="19">
        <v>0</v>
      </c>
      <c r="X35" s="19">
        <v>120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20">
        <v>125.1</v>
      </c>
      <c r="AG35" s="19">
        <v>0</v>
      </c>
      <c r="AH35" s="19">
        <v>0</v>
      </c>
      <c r="AI35" s="19">
        <v>0</v>
      </c>
      <c r="AJ35" s="20">
        <v>120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21">
        <v>0</v>
      </c>
      <c r="AT35" s="19">
        <v>0</v>
      </c>
      <c r="AU35" s="19">
        <v>0</v>
      </c>
      <c r="AV35" s="22">
        <v>0</v>
      </c>
      <c r="AW35" s="23">
        <v>0</v>
      </c>
      <c r="AX35" s="20">
        <v>0</v>
      </c>
      <c r="AY35" s="21">
        <v>0</v>
      </c>
      <c r="AZ35" s="19">
        <v>0</v>
      </c>
      <c r="BA35" s="19">
        <v>0</v>
      </c>
      <c r="BB35" s="20">
        <v>0</v>
      </c>
      <c r="BC35" s="23">
        <v>0</v>
      </c>
      <c r="BD35" s="19">
        <v>0</v>
      </c>
      <c r="BE35" s="21">
        <v>0</v>
      </c>
      <c r="BF35" s="19">
        <v>0</v>
      </c>
      <c r="BG35" s="19">
        <v>0</v>
      </c>
      <c r="BH35" s="22">
        <v>0</v>
      </c>
      <c r="BI35" s="23">
        <v>0</v>
      </c>
      <c r="BJ35" s="19">
        <v>0</v>
      </c>
      <c r="BK35" s="21">
        <v>0</v>
      </c>
      <c r="BL35" s="19">
        <v>0</v>
      </c>
      <c r="BM35" s="19">
        <v>0</v>
      </c>
      <c r="BN35" s="22">
        <v>0</v>
      </c>
      <c r="BO35" s="23">
        <v>0</v>
      </c>
      <c r="BP35" s="20">
        <v>0</v>
      </c>
      <c r="BQ35" s="21">
        <v>0</v>
      </c>
      <c r="BR35" s="19">
        <v>0</v>
      </c>
      <c r="BS35" s="19">
        <v>0</v>
      </c>
      <c r="BT35" s="20">
        <v>0</v>
      </c>
      <c r="BU35" s="22">
        <v>0</v>
      </c>
    </row>
    <row r="36" spans="1:73" ht="31.5" x14ac:dyDescent="0.25">
      <c r="A36" s="63" t="s">
        <v>74</v>
      </c>
      <c r="B36" s="59" t="s">
        <v>148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6"/>
      <c r="S36" s="16"/>
      <c r="T36" s="19">
        <v>457.6</v>
      </c>
      <c r="U36" s="19">
        <v>0</v>
      </c>
      <c r="V36" s="19">
        <v>0</v>
      </c>
      <c r="W36" s="19">
        <v>0</v>
      </c>
      <c r="X36" s="19">
        <v>457.6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20">
        <v>492.8</v>
      </c>
      <c r="AG36" s="19">
        <v>0</v>
      </c>
      <c r="AH36" s="19">
        <v>0</v>
      </c>
      <c r="AI36" s="19">
        <v>0</v>
      </c>
      <c r="AJ36" s="20">
        <v>457.6</v>
      </c>
      <c r="AK36" s="19">
        <v>0</v>
      </c>
      <c r="AL36" s="19">
        <v>162.69999999999999</v>
      </c>
      <c r="AM36" s="19">
        <v>0</v>
      </c>
      <c r="AN36" s="19">
        <v>0</v>
      </c>
      <c r="AO36" s="19">
        <v>0</v>
      </c>
      <c r="AP36" s="19">
        <v>162.69999999999999</v>
      </c>
      <c r="AQ36" s="19">
        <v>0</v>
      </c>
      <c r="AR36" s="19">
        <v>0</v>
      </c>
      <c r="AS36" s="21">
        <v>0</v>
      </c>
      <c r="AT36" s="19">
        <v>0</v>
      </c>
      <c r="AU36" s="19">
        <v>0</v>
      </c>
      <c r="AV36" s="22">
        <v>0</v>
      </c>
      <c r="AW36" s="23">
        <v>0</v>
      </c>
      <c r="AX36" s="20">
        <v>0</v>
      </c>
      <c r="AY36" s="21">
        <v>0</v>
      </c>
      <c r="AZ36" s="19">
        <v>0</v>
      </c>
      <c r="BA36" s="19">
        <v>0</v>
      </c>
      <c r="BB36" s="20">
        <v>162.69999999999999</v>
      </c>
      <c r="BC36" s="23">
        <v>0</v>
      </c>
      <c r="BD36" s="19">
        <v>170.8</v>
      </c>
      <c r="BE36" s="21">
        <v>0</v>
      </c>
      <c r="BF36" s="19">
        <v>0</v>
      </c>
      <c r="BG36" s="19">
        <v>0</v>
      </c>
      <c r="BH36" s="22">
        <v>170.8</v>
      </c>
      <c r="BI36" s="23">
        <v>0</v>
      </c>
      <c r="BJ36" s="19">
        <v>0</v>
      </c>
      <c r="BK36" s="21">
        <v>0</v>
      </c>
      <c r="BL36" s="19">
        <v>0</v>
      </c>
      <c r="BM36" s="19">
        <v>0</v>
      </c>
      <c r="BN36" s="22">
        <v>0</v>
      </c>
      <c r="BO36" s="23">
        <v>0</v>
      </c>
      <c r="BP36" s="20">
        <v>0</v>
      </c>
      <c r="BQ36" s="21">
        <v>0</v>
      </c>
      <c r="BR36" s="19">
        <v>0</v>
      </c>
      <c r="BS36" s="19">
        <v>0</v>
      </c>
      <c r="BT36" s="20">
        <v>170.8</v>
      </c>
      <c r="BU36" s="22">
        <v>0</v>
      </c>
    </row>
    <row r="37" spans="1:73" ht="15.75" x14ac:dyDescent="0.25">
      <c r="A37" s="27" t="s">
        <v>177</v>
      </c>
      <c r="B37" s="58" t="s">
        <v>75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63</v>
      </c>
      <c r="R37" s="16" t="s">
        <v>72</v>
      </c>
      <c r="S37" s="16" t="s">
        <v>68</v>
      </c>
      <c r="T37" s="19">
        <v>457.6</v>
      </c>
      <c r="U37" s="19">
        <v>0</v>
      </c>
      <c r="V37" s="19">
        <v>0</v>
      </c>
      <c r="W37" s="19">
        <v>0</v>
      </c>
      <c r="X37" s="19">
        <v>457.6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20">
        <v>492.8</v>
      </c>
      <c r="AG37" s="19">
        <v>0</v>
      </c>
      <c r="AH37" s="19">
        <v>0</v>
      </c>
      <c r="AI37" s="19">
        <v>0</v>
      </c>
      <c r="AJ37" s="20">
        <v>457.6</v>
      </c>
      <c r="AK37" s="19">
        <v>0</v>
      </c>
      <c r="AL37" s="19">
        <v>162.69999999999999</v>
      </c>
      <c r="AM37" s="19">
        <v>0</v>
      </c>
      <c r="AN37" s="19">
        <v>0</v>
      </c>
      <c r="AO37" s="19">
        <v>0</v>
      </c>
      <c r="AP37" s="19">
        <v>162.69999999999999</v>
      </c>
      <c r="AQ37" s="19">
        <v>0</v>
      </c>
      <c r="AR37" s="19">
        <v>0</v>
      </c>
      <c r="AS37" s="21">
        <v>0</v>
      </c>
      <c r="AT37" s="19">
        <v>0</v>
      </c>
      <c r="AU37" s="19">
        <v>0</v>
      </c>
      <c r="AV37" s="22">
        <v>0</v>
      </c>
      <c r="AW37" s="23">
        <v>0</v>
      </c>
      <c r="AX37" s="20">
        <v>0</v>
      </c>
      <c r="AY37" s="21">
        <v>0</v>
      </c>
      <c r="AZ37" s="19">
        <v>0</v>
      </c>
      <c r="BA37" s="19">
        <v>0</v>
      </c>
      <c r="BB37" s="20">
        <v>162.69999999999999</v>
      </c>
      <c r="BC37" s="23">
        <v>0</v>
      </c>
      <c r="BD37" s="19">
        <v>170.8</v>
      </c>
      <c r="BE37" s="21">
        <v>0</v>
      </c>
      <c r="BF37" s="19">
        <v>0</v>
      </c>
      <c r="BG37" s="19">
        <v>0</v>
      </c>
      <c r="BH37" s="22">
        <v>170.8</v>
      </c>
      <c r="BI37" s="23">
        <v>0</v>
      </c>
      <c r="BJ37" s="19">
        <v>0</v>
      </c>
      <c r="BK37" s="21">
        <v>0</v>
      </c>
      <c r="BL37" s="19">
        <v>0</v>
      </c>
      <c r="BM37" s="19">
        <v>0</v>
      </c>
      <c r="BN37" s="22">
        <v>0</v>
      </c>
      <c r="BO37" s="23">
        <v>0</v>
      </c>
      <c r="BP37" s="20">
        <v>0</v>
      </c>
      <c r="BQ37" s="21">
        <v>0</v>
      </c>
      <c r="BR37" s="19">
        <v>0</v>
      </c>
      <c r="BS37" s="19">
        <v>0</v>
      </c>
      <c r="BT37" s="20">
        <v>170.8</v>
      </c>
      <c r="BU37" s="22">
        <v>0</v>
      </c>
    </row>
    <row r="38" spans="1:73" ht="7.5" hidden="1" customHeight="1" x14ac:dyDescent="0.25">
      <c r="A38" s="15" t="s">
        <v>76</v>
      </c>
      <c r="B38" s="58" t="s">
        <v>77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6"/>
      <c r="S38" s="16"/>
      <c r="T38" s="19">
        <v>2</v>
      </c>
      <c r="U38" s="19">
        <v>0</v>
      </c>
      <c r="V38" s="19">
        <v>0</v>
      </c>
      <c r="W38" s="19">
        <v>0</v>
      </c>
      <c r="X38" s="19">
        <v>2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20">
        <v>0</v>
      </c>
      <c r="AG38" s="19">
        <v>0</v>
      </c>
      <c r="AH38" s="19">
        <v>0</v>
      </c>
      <c r="AI38" s="19">
        <v>0</v>
      </c>
      <c r="AJ38" s="20">
        <v>2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21">
        <v>0</v>
      </c>
      <c r="AT38" s="19">
        <v>0</v>
      </c>
      <c r="AU38" s="19">
        <v>0</v>
      </c>
      <c r="AV38" s="22">
        <v>0</v>
      </c>
      <c r="AW38" s="23">
        <v>0</v>
      </c>
      <c r="AX38" s="20">
        <v>0</v>
      </c>
      <c r="AY38" s="21">
        <v>0</v>
      </c>
      <c r="AZ38" s="19">
        <v>0</v>
      </c>
      <c r="BA38" s="19">
        <v>0</v>
      </c>
      <c r="BB38" s="20">
        <v>0</v>
      </c>
      <c r="BC38" s="23">
        <v>0</v>
      </c>
      <c r="BD38" s="19">
        <v>0</v>
      </c>
      <c r="BE38" s="21">
        <v>0</v>
      </c>
      <c r="BF38" s="19">
        <v>0</v>
      </c>
      <c r="BG38" s="19">
        <v>0</v>
      </c>
      <c r="BH38" s="22">
        <v>0</v>
      </c>
      <c r="BI38" s="23">
        <v>0</v>
      </c>
      <c r="BJ38" s="19">
        <v>0</v>
      </c>
      <c r="BK38" s="21">
        <v>0</v>
      </c>
      <c r="BL38" s="19">
        <v>0</v>
      </c>
      <c r="BM38" s="19">
        <v>0</v>
      </c>
      <c r="BN38" s="22">
        <v>0</v>
      </c>
      <c r="BO38" s="23">
        <v>0</v>
      </c>
      <c r="BP38" s="20">
        <v>0</v>
      </c>
      <c r="BQ38" s="21">
        <v>0</v>
      </c>
      <c r="BR38" s="19">
        <v>0</v>
      </c>
      <c r="BS38" s="19">
        <v>0</v>
      </c>
      <c r="BT38" s="20">
        <v>0</v>
      </c>
      <c r="BU38" s="22">
        <v>0</v>
      </c>
    </row>
    <row r="39" spans="1:73" ht="30" hidden="1" x14ac:dyDescent="0.25">
      <c r="A39" s="28" t="s">
        <v>78</v>
      </c>
      <c r="B39" s="58" t="s">
        <v>79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/>
      <c r="R39" s="16"/>
      <c r="S39" s="16"/>
      <c r="T39" s="19">
        <v>1</v>
      </c>
      <c r="U39" s="19">
        <v>0</v>
      </c>
      <c r="V39" s="19">
        <v>0</v>
      </c>
      <c r="W39" s="19">
        <v>0</v>
      </c>
      <c r="X39" s="19">
        <v>1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20">
        <v>0</v>
      </c>
      <c r="AG39" s="19">
        <v>0</v>
      </c>
      <c r="AH39" s="19">
        <v>0</v>
      </c>
      <c r="AI39" s="19">
        <v>0</v>
      </c>
      <c r="AJ39" s="20">
        <v>1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21">
        <v>0</v>
      </c>
      <c r="AT39" s="19">
        <v>0</v>
      </c>
      <c r="AU39" s="19">
        <v>0</v>
      </c>
      <c r="AV39" s="22">
        <v>0</v>
      </c>
      <c r="AW39" s="23">
        <v>0</v>
      </c>
      <c r="AX39" s="20">
        <v>0</v>
      </c>
      <c r="AY39" s="21">
        <v>0</v>
      </c>
      <c r="AZ39" s="19">
        <v>0</v>
      </c>
      <c r="BA39" s="19">
        <v>0</v>
      </c>
      <c r="BB39" s="20">
        <v>0</v>
      </c>
      <c r="BC39" s="23">
        <v>0</v>
      </c>
      <c r="BD39" s="19">
        <v>0</v>
      </c>
      <c r="BE39" s="21">
        <v>0</v>
      </c>
      <c r="BF39" s="19">
        <v>0</v>
      </c>
      <c r="BG39" s="19">
        <v>0</v>
      </c>
      <c r="BH39" s="22">
        <v>0</v>
      </c>
      <c r="BI39" s="23">
        <v>0</v>
      </c>
      <c r="BJ39" s="19">
        <v>0</v>
      </c>
      <c r="BK39" s="21">
        <v>0</v>
      </c>
      <c r="BL39" s="19">
        <v>0</v>
      </c>
      <c r="BM39" s="19">
        <v>0</v>
      </c>
      <c r="BN39" s="22">
        <v>0</v>
      </c>
      <c r="BO39" s="23">
        <v>0</v>
      </c>
      <c r="BP39" s="20">
        <v>0</v>
      </c>
      <c r="BQ39" s="21">
        <v>0</v>
      </c>
      <c r="BR39" s="19">
        <v>0</v>
      </c>
      <c r="BS39" s="19">
        <v>0</v>
      </c>
      <c r="BT39" s="20">
        <v>0</v>
      </c>
      <c r="BU39" s="22">
        <v>0</v>
      </c>
    </row>
    <row r="40" spans="1:73" ht="47.25" hidden="1" x14ac:dyDescent="0.25">
      <c r="A40" s="29" t="s">
        <v>80</v>
      </c>
      <c r="B40" s="58" t="s">
        <v>81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 t="s">
        <v>63</v>
      </c>
      <c r="R40" s="16" t="s">
        <v>60</v>
      </c>
      <c r="S40" s="16" t="s">
        <v>82</v>
      </c>
      <c r="T40" s="19">
        <v>1</v>
      </c>
      <c r="U40" s="19">
        <v>0</v>
      </c>
      <c r="V40" s="19">
        <v>0</v>
      </c>
      <c r="W40" s="19">
        <v>0</v>
      </c>
      <c r="X40" s="19">
        <v>1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20">
        <v>0</v>
      </c>
      <c r="AG40" s="19">
        <v>0</v>
      </c>
      <c r="AH40" s="19">
        <v>0</v>
      </c>
      <c r="AI40" s="19">
        <v>0</v>
      </c>
      <c r="AJ40" s="20">
        <v>1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21">
        <v>0</v>
      </c>
      <c r="AT40" s="19">
        <v>0</v>
      </c>
      <c r="AU40" s="19">
        <v>0</v>
      </c>
      <c r="AV40" s="22">
        <v>0</v>
      </c>
      <c r="AW40" s="23">
        <v>0</v>
      </c>
      <c r="AX40" s="20">
        <v>0</v>
      </c>
      <c r="AY40" s="21">
        <v>0</v>
      </c>
      <c r="AZ40" s="19">
        <v>0</v>
      </c>
      <c r="BA40" s="19">
        <v>0</v>
      </c>
      <c r="BB40" s="20">
        <v>0</v>
      </c>
      <c r="BC40" s="23">
        <v>0</v>
      </c>
      <c r="BD40" s="19">
        <v>0</v>
      </c>
      <c r="BE40" s="21">
        <v>0</v>
      </c>
      <c r="BF40" s="19">
        <v>0</v>
      </c>
      <c r="BG40" s="19">
        <v>0</v>
      </c>
      <c r="BH40" s="22">
        <v>0</v>
      </c>
      <c r="BI40" s="23">
        <v>0</v>
      </c>
      <c r="BJ40" s="19">
        <v>0</v>
      </c>
      <c r="BK40" s="21">
        <v>0</v>
      </c>
      <c r="BL40" s="19">
        <v>0</v>
      </c>
      <c r="BM40" s="19">
        <v>0</v>
      </c>
      <c r="BN40" s="22">
        <v>0</v>
      </c>
      <c r="BO40" s="23">
        <v>0</v>
      </c>
      <c r="BP40" s="20">
        <v>0</v>
      </c>
      <c r="BQ40" s="21">
        <v>0</v>
      </c>
      <c r="BR40" s="19">
        <v>0</v>
      </c>
      <c r="BS40" s="19">
        <v>0</v>
      </c>
      <c r="BT40" s="20">
        <v>0</v>
      </c>
      <c r="BU40" s="22">
        <v>0</v>
      </c>
    </row>
    <row r="41" spans="1:73" ht="31.5" hidden="1" x14ac:dyDescent="0.25">
      <c r="A41" s="29" t="s">
        <v>83</v>
      </c>
      <c r="B41" s="58" t="s">
        <v>84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8"/>
      <c r="R41" s="16"/>
      <c r="S41" s="16"/>
      <c r="T41" s="19">
        <v>1</v>
      </c>
      <c r="U41" s="19">
        <v>0</v>
      </c>
      <c r="V41" s="19">
        <v>0</v>
      </c>
      <c r="W41" s="19">
        <v>0</v>
      </c>
      <c r="X41" s="19">
        <v>1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20">
        <v>0</v>
      </c>
      <c r="AG41" s="19">
        <v>0</v>
      </c>
      <c r="AH41" s="19">
        <v>0</v>
      </c>
      <c r="AI41" s="19">
        <v>0</v>
      </c>
      <c r="AJ41" s="20">
        <v>1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21">
        <v>0</v>
      </c>
      <c r="AT41" s="19">
        <v>0</v>
      </c>
      <c r="AU41" s="19">
        <v>0</v>
      </c>
      <c r="AV41" s="22">
        <v>0</v>
      </c>
      <c r="AW41" s="23">
        <v>0</v>
      </c>
      <c r="AX41" s="20">
        <v>0</v>
      </c>
      <c r="AY41" s="21">
        <v>0</v>
      </c>
      <c r="AZ41" s="19">
        <v>0</v>
      </c>
      <c r="BA41" s="19">
        <v>0</v>
      </c>
      <c r="BB41" s="20">
        <v>0</v>
      </c>
      <c r="BC41" s="23">
        <v>0</v>
      </c>
      <c r="BD41" s="19">
        <v>0</v>
      </c>
      <c r="BE41" s="21">
        <v>0</v>
      </c>
      <c r="BF41" s="19">
        <v>0</v>
      </c>
      <c r="BG41" s="19">
        <v>0</v>
      </c>
      <c r="BH41" s="22">
        <v>0</v>
      </c>
      <c r="BI41" s="23">
        <v>0</v>
      </c>
      <c r="BJ41" s="19">
        <v>0</v>
      </c>
      <c r="BK41" s="21">
        <v>0</v>
      </c>
      <c r="BL41" s="19">
        <v>0</v>
      </c>
      <c r="BM41" s="19">
        <v>0</v>
      </c>
      <c r="BN41" s="22">
        <v>0</v>
      </c>
      <c r="BO41" s="23">
        <v>0</v>
      </c>
      <c r="BP41" s="20">
        <v>0</v>
      </c>
      <c r="BQ41" s="21">
        <v>0</v>
      </c>
      <c r="BR41" s="19">
        <v>0</v>
      </c>
      <c r="BS41" s="19">
        <v>0</v>
      </c>
      <c r="BT41" s="20">
        <v>0</v>
      </c>
      <c r="BU41" s="22">
        <v>0</v>
      </c>
    </row>
    <row r="42" spans="1:73" ht="94.5" hidden="1" x14ac:dyDescent="0.25">
      <c r="A42" s="29" t="s">
        <v>85</v>
      </c>
      <c r="B42" s="58" t="s">
        <v>86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63</v>
      </c>
      <c r="R42" s="16" t="s">
        <v>60</v>
      </c>
      <c r="S42" s="16" t="s">
        <v>82</v>
      </c>
      <c r="T42" s="19">
        <v>1</v>
      </c>
      <c r="U42" s="19">
        <v>0</v>
      </c>
      <c r="V42" s="19">
        <v>0</v>
      </c>
      <c r="W42" s="19">
        <v>0</v>
      </c>
      <c r="X42" s="19">
        <v>1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20">
        <v>0</v>
      </c>
      <c r="AG42" s="19">
        <v>0</v>
      </c>
      <c r="AH42" s="19">
        <v>0</v>
      </c>
      <c r="AI42" s="19">
        <v>0</v>
      </c>
      <c r="AJ42" s="20">
        <v>1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21">
        <v>0</v>
      </c>
      <c r="AT42" s="19">
        <v>0</v>
      </c>
      <c r="AU42" s="19">
        <v>0</v>
      </c>
      <c r="AV42" s="22">
        <v>0</v>
      </c>
      <c r="AW42" s="23">
        <v>0</v>
      </c>
      <c r="AX42" s="20">
        <v>0</v>
      </c>
      <c r="AY42" s="21">
        <v>0</v>
      </c>
      <c r="AZ42" s="19">
        <v>0</v>
      </c>
      <c r="BA42" s="19">
        <v>0</v>
      </c>
      <c r="BB42" s="20">
        <v>0</v>
      </c>
      <c r="BC42" s="23">
        <v>0</v>
      </c>
      <c r="BD42" s="19">
        <v>0</v>
      </c>
      <c r="BE42" s="21">
        <v>0</v>
      </c>
      <c r="BF42" s="19">
        <v>0</v>
      </c>
      <c r="BG42" s="19">
        <v>0</v>
      </c>
      <c r="BH42" s="22">
        <v>0</v>
      </c>
      <c r="BI42" s="23">
        <v>0</v>
      </c>
      <c r="BJ42" s="19">
        <v>0</v>
      </c>
      <c r="BK42" s="21">
        <v>0</v>
      </c>
      <c r="BL42" s="19">
        <v>0</v>
      </c>
      <c r="BM42" s="19">
        <v>0</v>
      </c>
      <c r="BN42" s="22">
        <v>0</v>
      </c>
      <c r="BO42" s="23">
        <v>0</v>
      </c>
      <c r="BP42" s="20">
        <v>0</v>
      </c>
      <c r="BQ42" s="21">
        <v>0</v>
      </c>
      <c r="BR42" s="19">
        <v>0</v>
      </c>
      <c r="BS42" s="19">
        <v>0</v>
      </c>
      <c r="BT42" s="20">
        <v>0</v>
      </c>
      <c r="BU42" s="22">
        <v>0</v>
      </c>
    </row>
    <row r="43" spans="1:73" ht="30" x14ac:dyDescent="0.25">
      <c r="A43" s="15" t="s">
        <v>76</v>
      </c>
      <c r="B43" s="60" t="s">
        <v>72</v>
      </c>
      <c r="C43" s="34" t="s">
        <v>82</v>
      </c>
      <c r="D43" s="34" t="s">
        <v>72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1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>
        <v>2</v>
      </c>
      <c r="AF43" s="35">
        <v>2</v>
      </c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19"/>
      <c r="BK43" s="21"/>
      <c r="BL43" s="19"/>
      <c r="BM43" s="19"/>
      <c r="BN43" s="22"/>
      <c r="BO43" s="23"/>
      <c r="BP43" s="20"/>
      <c r="BQ43" s="21"/>
      <c r="BR43" s="19"/>
      <c r="BS43" s="19"/>
      <c r="BT43" s="20"/>
      <c r="BU43" s="22"/>
    </row>
    <row r="44" spans="1:73" ht="15.75" x14ac:dyDescent="0.25">
      <c r="A44" s="15" t="s">
        <v>140</v>
      </c>
      <c r="B44" s="60" t="s">
        <v>161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4"/>
      <c r="R44" s="34"/>
      <c r="S44" s="34"/>
      <c r="T44" s="37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5"/>
      <c r="AG44" s="38"/>
      <c r="AH44" s="38"/>
      <c r="AI44" s="38"/>
      <c r="AJ44" s="35"/>
      <c r="AK44" s="38"/>
      <c r="AL44" s="38"/>
      <c r="AM44" s="38"/>
      <c r="AN44" s="38"/>
      <c r="AO44" s="38"/>
      <c r="AP44" s="38"/>
      <c r="AQ44" s="38"/>
      <c r="AR44" s="38"/>
      <c r="AS44" s="39"/>
      <c r="AT44" s="38"/>
      <c r="AU44" s="38"/>
      <c r="AV44" s="40"/>
      <c r="AW44" s="40"/>
      <c r="AX44" s="35"/>
      <c r="AY44" s="39"/>
      <c r="AZ44" s="38"/>
      <c r="BA44" s="38"/>
      <c r="BB44" s="35"/>
      <c r="BC44" s="40"/>
      <c r="BD44" s="38"/>
      <c r="BE44" s="39"/>
      <c r="BF44" s="38"/>
      <c r="BG44" s="38"/>
      <c r="BH44" s="40"/>
      <c r="BI44" s="40"/>
      <c r="BJ44" s="19"/>
      <c r="BK44" s="21"/>
      <c r="BL44" s="19"/>
      <c r="BM44" s="19"/>
      <c r="BN44" s="22"/>
      <c r="BO44" s="23"/>
      <c r="BP44" s="20"/>
      <c r="BQ44" s="21"/>
      <c r="BR44" s="19"/>
      <c r="BS44" s="19"/>
      <c r="BT44" s="20"/>
      <c r="BU44" s="22"/>
    </row>
    <row r="45" spans="1:73" ht="30" x14ac:dyDescent="0.25">
      <c r="A45" s="28" t="s">
        <v>158</v>
      </c>
      <c r="B45" s="58" t="s">
        <v>163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/>
      <c r="R45" s="16"/>
      <c r="S45" s="16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20">
        <v>2</v>
      </c>
      <c r="AG45" s="19"/>
      <c r="AH45" s="19"/>
      <c r="AI45" s="19"/>
      <c r="AJ45" s="20"/>
      <c r="AK45" s="19"/>
      <c r="AL45" s="19"/>
      <c r="AM45" s="19"/>
      <c r="AN45" s="19"/>
      <c r="AO45" s="19"/>
      <c r="AP45" s="19"/>
      <c r="AQ45" s="19"/>
      <c r="AR45" s="19"/>
      <c r="AS45" s="21"/>
      <c r="AT45" s="19"/>
      <c r="AU45" s="19"/>
      <c r="AV45" s="22"/>
      <c r="AW45" s="23"/>
      <c r="AX45" s="20"/>
      <c r="AY45" s="21"/>
      <c r="AZ45" s="19"/>
      <c r="BA45" s="19"/>
      <c r="BB45" s="20"/>
      <c r="BC45" s="23"/>
      <c r="BD45" s="19"/>
      <c r="BE45" s="21"/>
      <c r="BF45" s="19"/>
      <c r="BG45" s="19"/>
      <c r="BH45" s="22"/>
      <c r="BI45" s="23"/>
      <c r="BJ45" s="19"/>
      <c r="BK45" s="21"/>
      <c r="BL45" s="19"/>
      <c r="BM45" s="19"/>
      <c r="BN45" s="22"/>
      <c r="BO45" s="23"/>
      <c r="BP45" s="20"/>
      <c r="BQ45" s="21"/>
      <c r="BR45" s="19"/>
      <c r="BS45" s="19"/>
      <c r="BT45" s="20"/>
      <c r="BU45" s="22"/>
    </row>
    <row r="46" spans="1:73" ht="63" x14ac:dyDescent="0.25">
      <c r="A46" s="29" t="s">
        <v>159</v>
      </c>
      <c r="B46" s="58" t="s">
        <v>81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>
        <v>240</v>
      </c>
      <c r="R46" s="16" t="s">
        <v>60</v>
      </c>
      <c r="S46" s="16" t="s">
        <v>82</v>
      </c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20">
        <v>1</v>
      </c>
      <c r="AG46" s="19"/>
      <c r="AH46" s="19"/>
      <c r="AI46" s="19"/>
      <c r="AJ46" s="20"/>
      <c r="AK46" s="19"/>
      <c r="AL46" s="19"/>
      <c r="AM46" s="19"/>
      <c r="AN46" s="19"/>
      <c r="AO46" s="19"/>
      <c r="AP46" s="19"/>
      <c r="AQ46" s="19"/>
      <c r="AR46" s="19"/>
      <c r="AS46" s="21"/>
      <c r="AT46" s="19"/>
      <c r="AU46" s="19"/>
      <c r="AV46" s="22"/>
      <c r="AW46" s="23"/>
      <c r="AX46" s="20">
        <v>0</v>
      </c>
      <c r="AY46" s="21"/>
      <c r="AZ46" s="19"/>
      <c r="BA46" s="19"/>
      <c r="BB46" s="20"/>
      <c r="BC46" s="23"/>
      <c r="BD46" s="19"/>
      <c r="BE46" s="21"/>
      <c r="BF46" s="19"/>
      <c r="BG46" s="19"/>
      <c r="BH46" s="22"/>
      <c r="BI46" s="23"/>
      <c r="BJ46" s="19"/>
      <c r="BK46" s="21"/>
      <c r="BL46" s="19"/>
      <c r="BM46" s="19"/>
      <c r="BN46" s="22"/>
      <c r="BO46" s="23"/>
      <c r="BP46" s="20">
        <v>0</v>
      </c>
      <c r="BQ46" s="21"/>
      <c r="BR46" s="19"/>
      <c r="BS46" s="19"/>
      <c r="BT46" s="20"/>
      <c r="BU46" s="22"/>
    </row>
    <row r="47" spans="1:73" ht="31.5" x14ac:dyDescent="0.25">
      <c r="A47" s="29" t="s">
        <v>83</v>
      </c>
      <c r="B47" s="5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/>
      <c r="R47" s="16"/>
      <c r="S47" s="16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/>
      <c r="AG47" s="19"/>
      <c r="AH47" s="19"/>
      <c r="AI47" s="19"/>
      <c r="AJ47" s="20"/>
      <c r="AK47" s="19"/>
      <c r="AL47" s="19"/>
      <c r="AM47" s="19"/>
      <c r="AN47" s="19"/>
      <c r="AO47" s="19"/>
      <c r="AP47" s="19"/>
      <c r="AQ47" s="19"/>
      <c r="AR47" s="19"/>
      <c r="AS47" s="21"/>
      <c r="AT47" s="19"/>
      <c r="AU47" s="19"/>
      <c r="AV47" s="22"/>
      <c r="AW47" s="23"/>
      <c r="AX47" s="20"/>
      <c r="AY47" s="21"/>
      <c r="AZ47" s="19"/>
      <c r="BA47" s="19"/>
      <c r="BB47" s="20"/>
      <c r="BC47" s="23"/>
      <c r="BD47" s="19"/>
      <c r="BE47" s="21"/>
      <c r="BF47" s="19"/>
      <c r="BG47" s="19"/>
      <c r="BH47" s="22"/>
      <c r="BI47" s="23"/>
      <c r="BJ47" s="19"/>
      <c r="BK47" s="21"/>
      <c r="BL47" s="19"/>
      <c r="BM47" s="19"/>
      <c r="BN47" s="22"/>
      <c r="BO47" s="23"/>
      <c r="BP47" s="20"/>
      <c r="BQ47" s="21"/>
      <c r="BR47" s="19"/>
      <c r="BS47" s="19"/>
      <c r="BT47" s="20"/>
      <c r="BU47" s="22"/>
    </row>
    <row r="48" spans="1:73" ht="47.25" x14ac:dyDescent="0.25">
      <c r="A48" s="29" t="s">
        <v>164</v>
      </c>
      <c r="B48" s="58" t="s">
        <v>86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>
        <v>240</v>
      </c>
      <c r="R48" s="16" t="s">
        <v>60</v>
      </c>
      <c r="S48" s="16" t="s">
        <v>82</v>
      </c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20">
        <v>1</v>
      </c>
      <c r="AG48" s="19"/>
      <c r="AH48" s="19"/>
      <c r="AI48" s="19"/>
      <c r="AJ48" s="20"/>
      <c r="AK48" s="19"/>
      <c r="AL48" s="19"/>
      <c r="AM48" s="19"/>
      <c r="AN48" s="19"/>
      <c r="AO48" s="19"/>
      <c r="AP48" s="19"/>
      <c r="AQ48" s="19"/>
      <c r="AR48" s="19"/>
      <c r="AS48" s="21"/>
      <c r="AT48" s="19"/>
      <c r="AU48" s="19"/>
      <c r="AV48" s="22"/>
      <c r="AW48" s="23"/>
      <c r="AX48" s="20">
        <v>0</v>
      </c>
      <c r="AY48" s="21"/>
      <c r="AZ48" s="19"/>
      <c r="BA48" s="19"/>
      <c r="BB48" s="20"/>
      <c r="BC48" s="23"/>
      <c r="BD48" s="19"/>
      <c r="BE48" s="21"/>
      <c r="BF48" s="19"/>
      <c r="BG48" s="19"/>
      <c r="BH48" s="22"/>
      <c r="BI48" s="23"/>
      <c r="BJ48" s="19"/>
      <c r="BK48" s="21"/>
      <c r="BL48" s="19"/>
      <c r="BM48" s="19"/>
      <c r="BN48" s="22"/>
      <c r="BO48" s="23"/>
      <c r="BP48" s="20">
        <v>0</v>
      </c>
      <c r="BQ48" s="21"/>
      <c r="BR48" s="19"/>
      <c r="BS48" s="19"/>
      <c r="BT48" s="20"/>
      <c r="BU48" s="22"/>
    </row>
    <row r="49" spans="1:76" ht="31.5" x14ac:dyDescent="0.25">
      <c r="A49" s="29" t="s">
        <v>87</v>
      </c>
      <c r="B49" s="59" t="s">
        <v>149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/>
      <c r="R49" s="16"/>
      <c r="S49" s="16"/>
      <c r="T49" s="19">
        <v>118.7</v>
      </c>
      <c r="U49" s="19">
        <v>0</v>
      </c>
      <c r="V49" s="19">
        <v>0</v>
      </c>
      <c r="W49" s="19">
        <v>0</v>
      </c>
      <c r="X49" s="19">
        <v>118.7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20">
        <v>208.7</v>
      </c>
      <c r="AG49" s="19">
        <v>0</v>
      </c>
      <c r="AH49" s="19">
        <v>0</v>
      </c>
      <c r="AI49" s="19">
        <v>0</v>
      </c>
      <c r="AJ49" s="20">
        <v>118.7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21">
        <v>0</v>
      </c>
      <c r="AT49" s="19">
        <v>0</v>
      </c>
      <c r="AU49" s="19">
        <v>0</v>
      </c>
      <c r="AV49" s="22">
        <v>0</v>
      </c>
      <c r="AW49" s="23">
        <v>0</v>
      </c>
      <c r="AX49" s="20">
        <v>0</v>
      </c>
      <c r="AY49" s="21">
        <v>0</v>
      </c>
      <c r="AZ49" s="19">
        <v>0</v>
      </c>
      <c r="BA49" s="19">
        <v>0</v>
      </c>
      <c r="BB49" s="20">
        <v>0</v>
      </c>
      <c r="BC49" s="23">
        <v>0</v>
      </c>
      <c r="BD49" s="19">
        <v>0</v>
      </c>
      <c r="BE49" s="21">
        <v>0</v>
      </c>
      <c r="BF49" s="19">
        <v>0</v>
      </c>
      <c r="BG49" s="19">
        <v>0</v>
      </c>
      <c r="BH49" s="22">
        <v>0</v>
      </c>
      <c r="BI49" s="23">
        <v>0</v>
      </c>
      <c r="BJ49" s="19">
        <v>0</v>
      </c>
      <c r="BK49" s="21">
        <v>0</v>
      </c>
      <c r="BL49" s="19">
        <v>0</v>
      </c>
      <c r="BM49" s="19">
        <v>0</v>
      </c>
      <c r="BN49" s="22">
        <v>0</v>
      </c>
      <c r="BO49" s="23">
        <v>0</v>
      </c>
      <c r="BP49" s="20">
        <v>0</v>
      </c>
      <c r="BQ49" s="21">
        <v>0</v>
      </c>
      <c r="BR49" s="19">
        <v>0</v>
      </c>
      <c r="BS49" s="19">
        <v>0</v>
      </c>
      <c r="BT49" s="20">
        <v>0</v>
      </c>
      <c r="BU49" s="22">
        <v>0</v>
      </c>
    </row>
    <row r="50" spans="1:76" ht="15.75" x14ac:dyDescent="0.25">
      <c r="A50" s="63" t="s">
        <v>150</v>
      </c>
      <c r="B50" s="59" t="s">
        <v>151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/>
      <c r="R50" s="16"/>
      <c r="S50" s="16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20"/>
      <c r="AG50" s="19"/>
      <c r="AH50" s="19"/>
      <c r="AI50" s="19"/>
      <c r="AJ50" s="20"/>
      <c r="AK50" s="19"/>
      <c r="AL50" s="19"/>
      <c r="AM50" s="19"/>
      <c r="AN50" s="19"/>
      <c r="AO50" s="19"/>
      <c r="AP50" s="19"/>
      <c r="AQ50" s="19"/>
      <c r="AR50" s="19"/>
      <c r="AS50" s="21"/>
      <c r="AT50" s="19"/>
      <c r="AU50" s="19"/>
      <c r="AV50" s="22"/>
      <c r="AW50" s="23"/>
      <c r="AX50" s="20"/>
      <c r="AY50" s="21"/>
      <c r="AZ50" s="19"/>
      <c r="BA50" s="19"/>
      <c r="BB50" s="20"/>
      <c r="BC50" s="23"/>
      <c r="BD50" s="19"/>
      <c r="BE50" s="21"/>
      <c r="BF50" s="19"/>
      <c r="BG50" s="19"/>
      <c r="BH50" s="22"/>
      <c r="BI50" s="23"/>
      <c r="BJ50" s="19"/>
      <c r="BK50" s="21"/>
      <c r="BL50" s="19"/>
      <c r="BM50" s="19"/>
      <c r="BN50" s="22"/>
      <c r="BO50" s="23"/>
      <c r="BP50" s="20"/>
      <c r="BQ50" s="21"/>
      <c r="BR50" s="19"/>
      <c r="BS50" s="19"/>
      <c r="BT50" s="20"/>
      <c r="BU50" s="22"/>
    </row>
    <row r="51" spans="1:76" ht="24.75" customHeight="1" x14ac:dyDescent="0.25">
      <c r="A51" s="63" t="s">
        <v>88</v>
      </c>
      <c r="B51" s="59" t="s">
        <v>152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/>
      <c r="R51" s="16"/>
      <c r="S51" s="16"/>
      <c r="T51" s="19">
        <v>118.7</v>
      </c>
      <c r="U51" s="19">
        <v>0</v>
      </c>
      <c r="V51" s="19">
        <v>0</v>
      </c>
      <c r="W51" s="19">
        <v>0</v>
      </c>
      <c r="X51" s="19">
        <v>118.7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20">
        <v>208.7</v>
      </c>
      <c r="AG51" s="19">
        <v>0</v>
      </c>
      <c r="AH51" s="19">
        <v>0</v>
      </c>
      <c r="AI51" s="19">
        <v>0</v>
      </c>
      <c r="AJ51" s="20">
        <v>118.7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21">
        <v>0</v>
      </c>
      <c r="AT51" s="19">
        <v>0</v>
      </c>
      <c r="AU51" s="19">
        <v>0</v>
      </c>
      <c r="AV51" s="22">
        <v>0</v>
      </c>
      <c r="AW51" s="23">
        <v>0</v>
      </c>
      <c r="AX51" s="20">
        <v>0</v>
      </c>
      <c r="AY51" s="21">
        <v>0</v>
      </c>
      <c r="AZ51" s="19">
        <v>0</v>
      </c>
      <c r="BA51" s="19">
        <v>0</v>
      </c>
      <c r="BB51" s="20">
        <v>0</v>
      </c>
      <c r="BC51" s="23">
        <v>0</v>
      </c>
      <c r="BD51" s="19">
        <v>0</v>
      </c>
      <c r="BE51" s="21">
        <v>0</v>
      </c>
      <c r="BF51" s="19">
        <v>0</v>
      </c>
      <c r="BG51" s="19">
        <v>0</v>
      </c>
      <c r="BH51" s="22">
        <v>0</v>
      </c>
      <c r="BI51" s="23">
        <v>0</v>
      </c>
      <c r="BJ51" s="19">
        <v>0</v>
      </c>
      <c r="BK51" s="21">
        <v>0</v>
      </c>
      <c r="BL51" s="19">
        <v>0</v>
      </c>
      <c r="BM51" s="19">
        <v>0</v>
      </c>
      <c r="BN51" s="22">
        <v>0</v>
      </c>
      <c r="BO51" s="23">
        <v>0</v>
      </c>
      <c r="BP51" s="20">
        <v>0</v>
      </c>
      <c r="BQ51" s="21">
        <v>0</v>
      </c>
      <c r="BR51" s="19">
        <v>0</v>
      </c>
      <c r="BS51" s="19">
        <v>0</v>
      </c>
      <c r="BT51" s="20">
        <v>0</v>
      </c>
      <c r="BU51" s="22">
        <v>0</v>
      </c>
    </row>
    <row r="52" spans="1:76" ht="63" x14ac:dyDescent="0.25">
      <c r="A52" s="64" t="s">
        <v>166</v>
      </c>
      <c r="B52" s="58" t="s">
        <v>89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 t="s">
        <v>63</v>
      </c>
      <c r="R52" s="16" t="s">
        <v>60</v>
      </c>
      <c r="S52" s="16" t="s">
        <v>82</v>
      </c>
      <c r="T52" s="19">
        <v>100.7</v>
      </c>
      <c r="U52" s="19">
        <v>0</v>
      </c>
      <c r="V52" s="19">
        <v>0</v>
      </c>
      <c r="W52" s="19">
        <v>0</v>
      </c>
      <c r="X52" s="19">
        <v>100.7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20">
        <v>190.7</v>
      </c>
      <c r="AG52" s="19">
        <v>0</v>
      </c>
      <c r="AH52" s="19">
        <v>0</v>
      </c>
      <c r="AI52" s="19">
        <v>0</v>
      </c>
      <c r="AJ52" s="20">
        <v>100.7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21">
        <v>0</v>
      </c>
      <c r="AT52" s="19">
        <v>0</v>
      </c>
      <c r="AU52" s="19">
        <v>0</v>
      </c>
      <c r="AV52" s="22">
        <v>0</v>
      </c>
      <c r="AW52" s="23">
        <v>0</v>
      </c>
      <c r="AX52" s="20">
        <v>0</v>
      </c>
      <c r="AY52" s="21">
        <v>0</v>
      </c>
      <c r="AZ52" s="19">
        <v>0</v>
      </c>
      <c r="BA52" s="19">
        <v>0</v>
      </c>
      <c r="BB52" s="20">
        <v>0</v>
      </c>
      <c r="BC52" s="23">
        <v>0</v>
      </c>
      <c r="BD52" s="19">
        <v>0</v>
      </c>
      <c r="BE52" s="21">
        <v>0</v>
      </c>
      <c r="BF52" s="19">
        <v>0</v>
      </c>
      <c r="BG52" s="19">
        <v>0</v>
      </c>
      <c r="BH52" s="22">
        <v>0</v>
      </c>
      <c r="BI52" s="23">
        <v>0</v>
      </c>
      <c r="BJ52" s="19">
        <v>0</v>
      </c>
      <c r="BK52" s="21">
        <v>0</v>
      </c>
      <c r="BL52" s="19">
        <v>0</v>
      </c>
      <c r="BM52" s="19">
        <v>0</v>
      </c>
      <c r="BN52" s="22">
        <v>0</v>
      </c>
      <c r="BO52" s="23">
        <v>0</v>
      </c>
      <c r="BP52" s="20">
        <v>0</v>
      </c>
      <c r="BQ52" s="21">
        <v>0</v>
      </c>
      <c r="BR52" s="19">
        <v>0</v>
      </c>
      <c r="BS52" s="19">
        <v>0</v>
      </c>
      <c r="BT52" s="20">
        <v>0</v>
      </c>
      <c r="BU52" s="22">
        <v>0</v>
      </c>
    </row>
    <row r="53" spans="1:76" ht="27.75" customHeight="1" x14ac:dyDescent="0.25">
      <c r="A53" s="27" t="s">
        <v>153</v>
      </c>
      <c r="B53" s="5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8"/>
      <c r="R53" s="16"/>
      <c r="S53" s="16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20">
        <v>18</v>
      </c>
      <c r="AG53" s="19"/>
      <c r="AH53" s="19"/>
      <c r="AI53" s="19"/>
      <c r="AJ53" s="20"/>
      <c r="AK53" s="19"/>
      <c r="AL53" s="19"/>
      <c r="AM53" s="19"/>
      <c r="AN53" s="19"/>
      <c r="AO53" s="19"/>
      <c r="AP53" s="19"/>
      <c r="AQ53" s="19"/>
      <c r="AR53" s="19"/>
      <c r="AS53" s="21"/>
      <c r="AT53" s="19"/>
      <c r="AU53" s="19"/>
      <c r="AV53" s="22"/>
      <c r="AW53" s="23"/>
      <c r="AX53" s="20">
        <v>0</v>
      </c>
      <c r="AY53" s="21"/>
      <c r="AZ53" s="19"/>
      <c r="BA53" s="19"/>
      <c r="BB53" s="20"/>
      <c r="BC53" s="23"/>
      <c r="BD53" s="19"/>
      <c r="BE53" s="21"/>
      <c r="BF53" s="19"/>
      <c r="BG53" s="19"/>
      <c r="BH53" s="22"/>
      <c r="BI53" s="23"/>
      <c r="BJ53" s="19"/>
      <c r="BK53" s="21"/>
      <c r="BL53" s="19"/>
      <c r="BM53" s="19"/>
      <c r="BN53" s="22"/>
      <c r="BO53" s="23"/>
      <c r="BP53" s="20">
        <v>0</v>
      </c>
      <c r="BQ53" s="21"/>
      <c r="BR53" s="19"/>
      <c r="BS53" s="19"/>
      <c r="BT53" s="20"/>
      <c r="BU53" s="22"/>
    </row>
    <row r="54" spans="1:76" ht="49.5" customHeight="1" x14ac:dyDescent="0.25">
      <c r="A54" s="54" t="s">
        <v>165</v>
      </c>
      <c r="B54" s="58" t="s">
        <v>90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 t="s">
        <v>63</v>
      </c>
      <c r="R54" s="16" t="s">
        <v>60</v>
      </c>
      <c r="S54" s="16" t="s">
        <v>82</v>
      </c>
      <c r="T54" s="19">
        <v>18</v>
      </c>
      <c r="U54" s="19">
        <v>0</v>
      </c>
      <c r="V54" s="19">
        <v>0</v>
      </c>
      <c r="W54" s="19">
        <v>0</v>
      </c>
      <c r="X54" s="19">
        <v>18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20">
        <v>18</v>
      </c>
      <c r="AG54" s="19">
        <v>0</v>
      </c>
      <c r="AH54" s="19">
        <v>0</v>
      </c>
      <c r="AI54" s="19">
        <v>0</v>
      </c>
      <c r="AJ54" s="20">
        <v>18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21">
        <v>0</v>
      </c>
      <c r="AT54" s="19">
        <v>0</v>
      </c>
      <c r="AU54" s="19">
        <v>0</v>
      </c>
      <c r="AV54" s="22">
        <v>0</v>
      </c>
      <c r="AW54" s="23">
        <v>0</v>
      </c>
      <c r="AX54" s="20">
        <v>0</v>
      </c>
      <c r="AY54" s="21">
        <v>0</v>
      </c>
      <c r="AZ54" s="19">
        <v>0</v>
      </c>
      <c r="BA54" s="19">
        <v>0</v>
      </c>
      <c r="BB54" s="20">
        <v>0</v>
      </c>
      <c r="BC54" s="23">
        <v>0</v>
      </c>
      <c r="BD54" s="19">
        <v>0</v>
      </c>
      <c r="BE54" s="21">
        <v>0</v>
      </c>
      <c r="BF54" s="19">
        <v>0</v>
      </c>
      <c r="BG54" s="19">
        <v>0</v>
      </c>
      <c r="BH54" s="22">
        <v>0</v>
      </c>
      <c r="BI54" s="23">
        <v>0</v>
      </c>
      <c r="BJ54" s="19">
        <v>0</v>
      </c>
      <c r="BK54" s="21">
        <v>0</v>
      </c>
      <c r="BL54" s="19">
        <v>0</v>
      </c>
      <c r="BM54" s="19">
        <v>0</v>
      </c>
      <c r="BN54" s="22">
        <v>0</v>
      </c>
      <c r="BO54" s="23">
        <v>0</v>
      </c>
      <c r="BP54" s="20">
        <v>0</v>
      </c>
      <c r="BQ54" s="21">
        <v>0</v>
      </c>
      <c r="BR54" s="19">
        <v>0</v>
      </c>
      <c r="BS54" s="19">
        <v>0</v>
      </c>
      <c r="BT54" s="20">
        <v>0</v>
      </c>
      <c r="BU54" s="22">
        <v>0</v>
      </c>
    </row>
    <row r="55" spans="1:76" ht="42" customHeight="1" x14ac:dyDescent="0.25">
      <c r="A55" s="56" t="s">
        <v>154</v>
      </c>
      <c r="B55" s="59" t="s">
        <v>59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18"/>
      <c r="R55" s="16"/>
      <c r="S55" s="16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20">
        <v>10</v>
      </c>
      <c r="AG55" s="50"/>
      <c r="AH55" s="50"/>
      <c r="AI55" s="50"/>
      <c r="AJ55" s="20"/>
      <c r="AK55" s="50"/>
      <c r="AL55" s="50"/>
      <c r="AM55" s="50"/>
      <c r="AN55" s="50"/>
      <c r="AO55" s="50"/>
      <c r="AP55" s="50"/>
      <c r="AQ55" s="50"/>
      <c r="AR55" s="50"/>
      <c r="AS55" s="51"/>
      <c r="AT55" s="50"/>
      <c r="AU55" s="50"/>
      <c r="AV55" s="52"/>
      <c r="AW55" s="53"/>
      <c r="AX55" s="20">
        <v>0</v>
      </c>
      <c r="AY55" s="51"/>
      <c r="AZ55" s="50"/>
      <c r="BA55" s="50"/>
      <c r="BB55" s="20"/>
      <c r="BC55" s="53"/>
      <c r="BD55" s="50"/>
      <c r="BE55" s="51"/>
      <c r="BF55" s="50"/>
      <c r="BG55" s="50"/>
      <c r="BH55" s="52"/>
      <c r="BI55" s="53"/>
      <c r="BJ55" s="50"/>
      <c r="BK55" s="51"/>
      <c r="BL55" s="50"/>
      <c r="BM55" s="50"/>
      <c r="BN55" s="52"/>
      <c r="BO55" s="53"/>
      <c r="BP55" s="20">
        <v>0</v>
      </c>
      <c r="BQ55" s="21"/>
      <c r="BR55" s="19"/>
      <c r="BS55" s="19"/>
      <c r="BT55" s="20"/>
      <c r="BU55" s="22"/>
    </row>
    <row r="56" spans="1:76" ht="23.25" customHeight="1" x14ac:dyDescent="0.25">
      <c r="A56" s="65" t="s">
        <v>140</v>
      </c>
      <c r="B56" s="61" t="s">
        <v>156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2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5">
        <v>10</v>
      </c>
      <c r="AG56" s="44"/>
      <c r="AH56" s="44"/>
      <c r="AI56" s="44"/>
      <c r="AJ56" s="45"/>
      <c r="AK56" s="44"/>
      <c r="AL56" s="44"/>
      <c r="AM56" s="44"/>
      <c r="AN56" s="44"/>
      <c r="AO56" s="44"/>
      <c r="AP56" s="44"/>
      <c r="AQ56" s="44"/>
      <c r="AR56" s="44"/>
      <c r="AS56" s="46"/>
      <c r="AT56" s="44"/>
      <c r="AU56" s="44"/>
      <c r="AV56" s="47"/>
      <c r="AW56" s="48"/>
      <c r="AX56" s="45">
        <v>0</v>
      </c>
      <c r="AY56" s="46"/>
      <c r="AZ56" s="44"/>
      <c r="BA56" s="44"/>
      <c r="BB56" s="45"/>
      <c r="BC56" s="48"/>
      <c r="BD56" s="44"/>
      <c r="BE56" s="46"/>
      <c r="BF56" s="44"/>
      <c r="BG56" s="44"/>
      <c r="BH56" s="47"/>
      <c r="BI56" s="48"/>
      <c r="BJ56" s="44"/>
      <c r="BK56" s="46"/>
      <c r="BL56" s="44"/>
      <c r="BM56" s="44"/>
      <c r="BN56" s="47"/>
      <c r="BO56" s="48"/>
      <c r="BP56" s="45">
        <v>0</v>
      </c>
      <c r="BQ56" s="21"/>
      <c r="BR56" s="19"/>
      <c r="BS56" s="19"/>
      <c r="BT56" s="20"/>
      <c r="BU56" s="22"/>
    </row>
    <row r="57" spans="1:76" ht="48" customHeight="1" x14ac:dyDescent="0.25">
      <c r="A57" s="63" t="s">
        <v>155</v>
      </c>
      <c r="B57" s="59" t="s">
        <v>157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/>
      <c r="R57" s="16"/>
      <c r="S57" s="16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>
        <v>10</v>
      </c>
      <c r="AG57" s="19"/>
      <c r="AH57" s="19"/>
      <c r="AI57" s="19"/>
      <c r="AJ57" s="20"/>
      <c r="AK57" s="19"/>
      <c r="AL57" s="19"/>
      <c r="AM57" s="19"/>
      <c r="AN57" s="19"/>
      <c r="AO57" s="19"/>
      <c r="AP57" s="19"/>
      <c r="AQ57" s="19"/>
      <c r="AR57" s="19"/>
      <c r="AS57" s="21"/>
      <c r="AT57" s="19"/>
      <c r="AU57" s="19"/>
      <c r="AV57" s="22"/>
      <c r="AW57" s="23"/>
      <c r="AX57" s="20">
        <v>0</v>
      </c>
      <c r="AY57" s="21"/>
      <c r="AZ57" s="19"/>
      <c r="BA57" s="19"/>
      <c r="BB57" s="20"/>
      <c r="BC57" s="23"/>
      <c r="BD57" s="19"/>
      <c r="BE57" s="21"/>
      <c r="BF57" s="19"/>
      <c r="BG57" s="19"/>
      <c r="BH57" s="22"/>
      <c r="BI57" s="23"/>
      <c r="BJ57" s="19"/>
      <c r="BK57" s="21"/>
      <c r="BL57" s="19"/>
      <c r="BM57" s="19"/>
      <c r="BN57" s="22"/>
      <c r="BO57" s="23"/>
      <c r="BP57" s="20">
        <v>0</v>
      </c>
      <c r="BQ57" s="21"/>
      <c r="BR57" s="19"/>
      <c r="BS57" s="19"/>
      <c r="BT57" s="20"/>
      <c r="BU57" s="22"/>
    </row>
    <row r="58" spans="1:76" ht="60" customHeight="1" x14ac:dyDescent="0.25">
      <c r="A58" s="30" t="s">
        <v>178</v>
      </c>
      <c r="B58" s="58" t="s">
        <v>91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>
        <v>240</v>
      </c>
      <c r="R58" s="16" t="s">
        <v>92</v>
      </c>
      <c r="S58" s="16" t="s">
        <v>72</v>
      </c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>
        <v>10</v>
      </c>
      <c r="AG58" s="19"/>
      <c r="AH58" s="19"/>
      <c r="AI58" s="19"/>
      <c r="AJ58" s="20"/>
      <c r="AK58" s="19"/>
      <c r="AL58" s="19"/>
      <c r="AM58" s="19"/>
      <c r="AN58" s="19"/>
      <c r="AO58" s="19"/>
      <c r="AP58" s="19"/>
      <c r="AQ58" s="19"/>
      <c r="AR58" s="19"/>
      <c r="AS58" s="21"/>
      <c r="AT58" s="19"/>
      <c r="AU58" s="19"/>
      <c r="AV58" s="22"/>
      <c r="AW58" s="23"/>
      <c r="AX58" s="20">
        <v>0</v>
      </c>
      <c r="AY58" s="21"/>
      <c r="AZ58" s="19"/>
      <c r="BA58" s="19"/>
      <c r="BB58" s="20"/>
      <c r="BC58" s="23"/>
      <c r="BD58" s="19"/>
      <c r="BE58" s="21"/>
      <c r="BF58" s="19"/>
      <c r="BG58" s="19"/>
      <c r="BH58" s="22"/>
      <c r="BI58" s="23"/>
      <c r="BJ58" s="19"/>
      <c r="BK58" s="21"/>
      <c r="BL58" s="19"/>
      <c r="BM58" s="19"/>
      <c r="BN58" s="22"/>
      <c r="BO58" s="23"/>
      <c r="BP58" s="20">
        <v>0</v>
      </c>
      <c r="BQ58" s="21"/>
      <c r="BR58" s="19"/>
      <c r="BS58" s="19"/>
      <c r="BT58" s="20"/>
      <c r="BU58" s="22"/>
    </row>
    <row r="59" spans="1:76" ht="15.75" x14ac:dyDescent="0.25">
      <c r="A59" s="25" t="s">
        <v>93</v>
      </c>
      <c r="B59" s="58" t="s">
        <v>94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/>
      <c r="R59" s="16"/>
      <c r="S59" s="16"/>
      <c r="T59" s="19">
        <v>6903.7</v>
      </c>
      <c r="U59" s="19">
        <v>0</v>
      </c>
      <c r="V59" s="19">
        <v>0</v>
      </c>
      <c r="W59" s="19">
        <v>0</v>
      </c>
      <c r="X59" s="19">
        <v>6903.7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20">
        <f>AF60+AF61+AF62+AF63+AF4+AF64</f>
        <v>6466.7</v>
      </c>
      <c r="AG59" s="19">
        <v>0</v>
      </c>
      <c r="AH59" s="19">
        <v>0</v>
      </c>
      <c r="AI59" s="19">
        <v>0</v>
      </c>
      <c r="AJ59" s="20">
        <v>6903.7</v>
      </c>
      <c r="AK59" s="19">
        <v>0</v>
      </c>
      <c r="AL59" s="19">
        <v>7074.2</v>
      </c>
      <c r="AM59" s="19">
        <v>0</v>
      </c>
      <c r="AN59" s="19">
        <v>0</v>
      </c>
      <c r="AO59" s="19">
        <v>0</v>
      </c>
      <c r="AP59" s="19">
        <v>7074.2</v>
      </c>
      <c r="AQ59" s="19">
        <v>0</v>
      </c>
      <c r="AR59" s="19">
        <v>0</v>
      </c>
      <c r="AS59" s="21">
        <v>0</v>
      </c>
      <c r="AT59" s="19">
        <v>0</v>
      </c>
      <c r="AU59" s="19">
        <v>0</v>
      </c>
      <c r="AV59" s="22">
        <v>0</v>
      </c>
      <c r="AW59" s="23">
        <v>0</v>
      </c>
      <c r="AX59" s="20">
        <f>AX60+AX61+AX62+AX63</f>
        <v>6676.4000000000005</v>
      </c>
      <c r="AY59" s="21">
        <v>0</v>
      </c>
      <c r="AZ59" s="19">
        <v>0</v>
      </c>
      <c r="BA59" s="19">
        <v>0</v>
      </c>
      <c r="BB59" s="20">
        <v>7074.2</v>
      </c>
      <c r="BC59" s="23">
        <v>0</v>
      </c>
      <c r="BD59" s="19">
        <v>7234.5</v>
      </c>
      <c r="BE59" s="21">
        <v>0</v>
      </c>
      <c r="BF59" s="19">
        <v>0</v>
      </c>
      <c r="BG59" s="19">
        <v>0</v>
      </c>
      <c r="BH59" s="22">
        <v>7234.5</v>
      </c>
      <c r="BI59" s="23">
        <v>0</v>
      </c>
      <c r="BJ59" s="19">
        <v>0</v>
      </c>
      <c r="BK59" s="21">
        <v>0</v>
      </c>
      <c r="BL59" s="19">
        <v>0</v>
      </c>
      <c r="BM59" s="19">
        <v>0</v>
      </c>
      <c r="BN59" s="22">
        <v>0</v>
      </c>
      <c r="BO59" s="23">
        <v>0</v>
      </c>
      <c r="BP59" s="20">
        <f>BP60+BP61+BP62</f>
        <v>4935</v>
      </c>
      <c r="BQ59" s="21">
        <v>0</v>
      </c>
      <c r="BR59" s="19">
        <v>0</v>
      </c>
      <c r="BS59" s="19">
        <v>0</v>
      </c>
      <c r="BT59" s="20">
        <v>7234.5</v>
      </c>
      <c r="BU59" s="22">
        <v>0</v>
      </c>
    </row>
    <row r="60" spans="1:76" ht="63" x14ac:dyDescent="0.25">
      <c r="A60" s="25" t="s">
        <v>95</v>
      </c>
      <c r="B60" s="58" t="s">
        <v>96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8" t="s">
        <v>97</v>
      </c>
      <c r="R60" s="16" t="s">
        <v>60</v>
      </c>
      <c r="S60" s="16" t="s">
        <v>64</v>
      </c>
      <c r="T60" s="19">
        <v>6246.9</v>
      </c>
      <c r="U60" s="19">
        <v>0</v>
      </c>
      <c r="V60" s="19">
        <v>0</v>
      </c>
      <c r="W60" s="19">
        <v>0</v>
      </c>
      <c r="X60" s="19">
        <v>6246.9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20">
        <v>5779.2</v>
      </c>
      <c r="AG60" s="19">
        <v>0</v>
      </c>
      <c r="AH60" s="19">
        <v>0</v>
      </c>
      <c r="AI60" s="19">
        <v>0</v>
      </c>
      <c r="AJ60" s="20">
        <v>6246.9</v>
      </c>
      <c r="AK60" s="19">
        <v>0</v>
      </c>
      <c r="AL60" s="19">
        <v>6477.8</v>
      </c>
      <c r="AM60" s="19">
        <v>0</v>
      </c>
      <c r="AN60" s="19">
        <v>0</v>
      </c>
      <c r="AO60" s="19">
        <v>0</v>
      </c>
      <c r="AP60" s="19">
        <v>6477.8</v>
      </c>
      <c r="AQ60" s="19">
        <v>0</v>
      </c>
      <c r="AR60" s="19">
        <v>0</v>
      </c>
      <c r="AS60" s="21">
        <v>0</v>
      </c>
      <c r="AT60" s="19">
        <v>0</v>
      </c>
      <c r="AU60" s="19">
        <v>0</v>
      </c>
      <c r="AV60" s="22">
        <v>0</v>
      </c>
      <c r="AW60" s="23">
        <v>0</v>
      </c>
      <c r="AX60" s="20">
        <v>5997.5</v>
      </c>
      <c r="AY60" s="21">
        <v>0</v>
      </c>
      <c r="AZ60" s="19">
        <v>0</v>
      </c>
      <c r="BA60" s="19">
        <v>0</v>
      </c>
      <c r="BB60" s="20">
        <v>6477.8</v>
      </c>
      <c r="BC60" s="23">
        <v>0</v>
      </c>
      <c r="BD60" s="19">
        <v>6685</v>
      </c>
      <c r="BE60" s="21">
        <v>0</v>
      </c>
      <c r="BF60" s="19">
        <v>0</v>
      </c>
      <c r="BG60" s="19">
        <v>0</v>
      </c>
      <c r="BH60" s="22">
        <v>6685</v>
      </c>
      <c r="BI60" s="23">
        <v>0</v>
      </c>
      <c r="BJ60" s="19">
        <v>0</v>
      </c>
      <c r="BK60" s="21">
        <v>0</v>
      </c>
      <c r="BL60" s="19">
        <v>0</v>
      </c>
      <c r="BM60" s="19">
        <v>0</v>
      </c>
      <c r="BN60" s="22">
        <v>0</v>
      </c>
      <c r="BO60" s="23">
        <v>0</v>
      </c>
      <c r="BP60" s="20">
        <v>4552.8999999999996</v>
      </c>
      <c r="BQ60" s="21">
        <v>0</v>
      </c>
      <c r="BR60" s="19">
        <v>0</v>
      </c>
      <c r="BS60" s="19">
        <v>0</v>
      </c>
      <c r="BT60" s="20">
        <v>6685</v>
      </c>
      <c r="BU60" s="22">
        <v>0</v>
      </c>
    </row>
    <row r="61" spans="1:76" ht="63" x14ac:dyDescent="0.25">
      <c r="A61" s="25" t="s">
        <v>98</v>
      </c>
      <c r="B61" s="58" t="s">
        <v>99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 t="s">
        <v>97</v>
      </c>
      <c r="R61" s="16" t="s">
        <v>60</v>
      </c>
      <c r="S61" s="16" t="s">
        <v>64</v>
      </c>
      <c r="T61" s="19">
        <v>352.2</v>
      </c>
      <c r="U61" s="19">
        <v>0</v>
      </c>
      <c r="V61" s="19">
        <v>0</v>
      </c>
      <c r="W61" s="19">
        <v>0</v>
      </c>
      <c r="X61" s="19">
        <v>352.2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20">
        <v>352.2</v>
      </c>
      <c r="AG61" s="19">
        <v>0</v>
      </c>
      <c r="AH61" s="19">
        <v>0</v>
      </c>
      <c r="AI61" s="19">
        <v>0</v>
      </c>
      <c r="AJ61" s="20">
        <v>352.2</v>
      </c>
      <c r="AK61" s="19">
        <v>0</v>
      </c>
      <c r="AL61" s="19">
        <v>367.2</v>
      </c>
      <c r="AM61" s="19">
        <v>0</v>
      </c>
      <c r="AN61" s="19">
        <v>0</v>
      </c>
      <c r="AO61" s="19">
        <v>0</v>
      </c>
      <c r="AP61" s="19">
        <v>367.2</v>
      </c>
      <c r="AQ61" s="19">
        <v>0</v>
      </c>
      <c r="AR61" s="19">
        <v>0</v>
      </c>
      <c r="AS61" s="21">
        <v>0</v>
      </c>
      <c r="AT61" s="19">
        <v>0</v>
      </c>
      <c r="AU61" s="19">
        <v>0</v>
      </c>
      <c r="AV61" s="22">
        <v>0</v>
      </c>
      <c r="AW61" s="23">
        <v>0</v>
      </c>
      <c r="AX61" s="20">
        <v>367.6</v>
      </c>
      <c r="AY61" s="21">
        <v>0</v>
      </c>
      <c r="AZ61" s="19">
        <v>0</v>
      </c>
      <c r="BA61" s="19">
        <v>0</v>
      </c>
      <c r="BB61" s="20">
        <v>367.2</v>
      </c>
      <c r="BC61" s="23">
        <v>0</v>
      </c>
      <c r="BD61" s="19">
        <v>380.4</v>
      </c>
      <c r="BE61" s="21">
        <v>0</v>
      </c>
      <c r="BF61" s="19">
        <v>0</v>
      </c>
      <c r="BG61" s="19">
        <v>0</v>
      </c>
      <c r="BH61" s="22">
        <v>380.4</v>
      </c>
      <c r="BI61" s="23">
        <v>0</v>
      </c>
      <c r="BJ61" s="19">
        <v>0</v>
      </c>
      <c r="BK61" s="21">
        <v>0</v>
      </c>
      <c r="BL61" s="19">
        <v>0</v>
      </c>
      <c r="BM61" s="19">
        <v>0</v>
      </c>
      <c r="BN61" s="22">
        <v>0</v>
      </c>
      <c r="BO61" s="23">
        <v>0</v>
      </c>
      <c r="BP61" s="20">
        <v>382.1</v>
      </c>
      <c r="BQ61" s="21">
        <v>0</v>
      </c>
      <c r="BR61" s="19">
        <v>0</v>
      </c>
      <c r="BS61" s="19">
        <v>0</v>
      </c>
      <c r="BT61" s="20">
        <v>380.4</v>
      </c>
      <c r="BU61" s="22">
        <v>0</v>
      </c>
    </row>
    <row r="62" spans="1:76" ht="63" x14ac:dyDescent="0.25">
      <c r="A62" s="25" t="s">
        <v>100</v>
      </c>
      <c r="B62" s="58" t="s">
        <v>99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8" t="s">
        <v>63</v>
      </c>
      <c r="R62" s="16" t="s">
        <v>60</v>
      </c>
      <c r="S62" s="16" t="s">
        <v>64</v>
      </c>
      <c r="T62" s="19">
        <v>237.6</v>
      </c>
      <c r="U62" s="19">
        <v>0</v>
      </c>
      <c r="V62" s="19">
        <v>0</v>
      </c>
      <c r="W62" s="19">
        <v>0</v>
      </c>
      <c r="X62" s="19">
        <v>237.6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20">
        <v>294.3</v>
      </c>
      <c r="AG62" s="19">
        <v>0</v>
      </c>
      <c r="AH62" s="19">
        <v>0</v>
      </c>
      <c r="AI62" s="19">
        <v>0</v>
      </c>
      <c r="AJ62" s="20">
        <v>237.6</v>
      </c>
      <c r="AK62" s="19">
        <v>0</v>
      </c>
      <c r="AL62" s="19">
        <v>229.2</v>
      </c>
      <c r="AM62" s="19">
        <v>0</v>
      </c>
      <c r="AN62" s="19">
        <v>0</v>
      </c>
      <c r="AO62" s="19">
        <v>0</v>
      </c>
      <c r="AP62" s="19">
        <v>229.2</v>
      </c>
      <c r="AQ62" s="19">
        <v>0</v>
      </c>
      <c r="AR62" s="19">
        <v>0</v>
      </c>
      <c r="AS62" s="21">
        <v>0</v>
      </c>
      <c r="AT62" s="19">
        <v>0</v>
      </c>
      <c r="AU62" s="19">
        <v>0</v>
      </c>
      <c r="AV62" s="22">
        <v>0</v>
      </c>
      <c r="AW62" s="23">
        <v>0</v>
      </c>
      <c r="AX62" s="20">
        <v>311.3</v>
      </c>
      <c r="AY62" s="21">
        <v>0</v>
      </c>
      <c r="AZ62" s="19">
        <v>0</v>
      </c>
      <c r="BA62" s="19">
        <v>0</v>
      </c>
      <c r="BB62" s="20">
        <v>229.2</v>
      </c>
      <c r="BC62" s="23">
        <v>0</v>
      </c>
      <c r="BD62" s="19">
        <v>169.1</v>
      </c>
      <c r="BE62" s="21">
        <v>0</v>
      </c>
      <c r="BF62" s="19">
        <v>0</v>
      </c>
      <c r="BG62" s="19">
        <v>0</v>
      </c>
      <c r="BH62" s="22">
        <v>169.1</v>
      </c>
      <c r="BI62" s="23">
        <v>0</v>
      </c>
      <c r="BJ62" s="19">
        <v>0</v>
      </c>
      <c r="BK62" s="21">
        <v>0</v>
      </c>
      <c r="BL62" s="19">
        <v>0</v>
      </c>
      <c r="BM62" s="19">
        <v>0</v>
      </c>
      <c r="BN62" s="22">
        <v>0</v>
      </c>
      <c r="BO62" s="23">
        <v>0</v>
      </c>
      <c r="BP62" s="20">
        <v>0</v>
      </c>
      <c r="BQ62" s="21">
        <v>0</v>
      </c>
      <c r="BR62" s="19">
        <v>0</v>
      </c>
      <c r="BS62" s="19">
        <v>0</v>
      </c>
      <c r="BT62" s="20">
        <v>169.1</v>
      </c>
      <c r="BU62" s="22">
        <v>0</v>
      </c>
      <c r="BX62" t="s">
        <v>101</v>
      </c>
    </row>
    <row r="63" spans="1:76" ht="47.25" x14ac:dyDescent="0.25">
      <c r="A63" s="25" t="s">
        <v>102</v>
      </c>
      <c r="B63" s="58" t="s">
        <v>99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 t="s">
        <v>103</v>
      </c>
      <c r="R63" s="16" t="s">
        <v>60</v>
      </c>
      <c r="S63" s="16" t="s">
        <v>64</v>
      </c>
      <c r="T63" s="19">
        <v>17</v>
      </c>
      <c r="U63" s="19">
        <v>0</v>
      </c>
      <c r="V63" s="19">
        <v>0</v>
      </c>
      <c r="W63" s="19">
        <v>0</v>
      </c>
      <c r="X63" s="19">
        <v>17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20">
        <v>1</v>
      </c>
      <c r="AG63" s="19">
        <v>0</v>
      </c>
      <c r="AH63" s="19">
        <v>0</v>
      </c>
      <c r="AI63" s="19">
        <v>0</v>
      </c>
      <c r="AJ63" s="20">
        <v>17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21">
        <v>0</v>
      </c>
      <c r="AT63" s="19">
        <v>0</v>
      </c>
      <c r="AU63" s="19">
        <v>0</v>
      </c>
      <c r="AV63" s="22">
        <v>0</v>
      </c>
      <c r="AW63" s="23">
        <v>0</v>
      </c>
      <c r="AX63" s="20">
        <v>0</v>
      </c>
      <c r="AY63" s="21">
        <v>0</v>
      </c>
      <c r="AZ63" s="19">
        <v>0</v>
      </c>
      <c r="BA63" s="19">
        <v>0</v>
      </c>
      <c r="BB63" s="20">
        <v>0</v>
      </c>
      <c r="BC63" s="23">
        <v>0</v>
      </c>
      <c r="BD63" s="19">
        <v>0</v>
      </c>
      <c r="BE63" s="21">
        <v>0</v>
      </c>
      <c r="BF63" s="19">
        <v>0</v>
      </c>
      <c r="BG63" s="19">
        <v>0</v>
      </c>
      <c r="BH63" s="22">
        <v>0</v>
      </c>
      <c r="BI63" s="23">
        <v>0</v>
      </c>
      <c r="BJ63" s="19">
        <v>0</v>
      </c>
      <c r="BK63" s="21">
        <v>0</v>
      </c>
      <c r="BL63" s="19">
        <v>0</v>
      </c>
      <c r="BM63" s="19">
        <v>0</v>
      </c>
      <c r="BN63" s="22">
        <v>0</v>
      </c>
      <c r="BO63" s="23">
        <v>0</v>
      </c>
      <c r="BP63" s="20">
        <v>0</v>
      </c>
      <c r="BQ63" s="21">
        <v>0</v>
      </c>
      <c r="BR63" s="19">
        <v>0</v>
      </c>
      <c r="BS63" s="19">
        <v>0</v>
      </c>
      <c r="BT63" s="20">
        <v>0</v>
      </c>
      <c r="BU63" s="22">
        <v>0</v>
      </c>
    </row>
    <row r="64" spans="1:76" ht="61.5" customHeight="1" x14ac:dyDescent="0.25">
      <c r="A64" s="30" t="s">
        <v>138</v>
      </c>
      <c r="B64" s="58" t="s">
        <v>104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8" t="s">
        <v>105</v>
      </c>
      <c r="R64" s="16" t="s">
        <v>60</v>
      </c>
      <c r="S64" s="16" t="s">
        <v>82</v>
      </c>
      <c r="T64" s="19">
        <v>50</v>
      </c>
      <c r="U64" s="19">
        <v>0</v>
      </c>
      <c r="V64" s="19">
        <v>0</v>
      </c>
      <c r="W64" s="19">
        <v>0</v>
      </c>
      <c r="X64" s="19">
        <v>50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20">
        <v>40</v>
      </c>
      <c r="AG64" s="19">
        <v>0</v>
      </c>
      <c r="AH64" s="19">
        <v>0</v>
      </c>
      <c r="AI64" s="19">
        <v>0</v>
      </c>
      <c r="AJ64" s="20">
        <v>50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21">
        <v>0</v>
      </c>
      <c r="AT64" s="19">
        <v>0</v>
      </c>
      <c r="AU64" s="19">
        <v>0</v>
      </c>
      <c r="AV64" s="22">
        <v>0</v>
      </c>
      <c r="AW64" s="23">
        <v>0</v>
      </c>
      <c r="AX64" s="20">
        <v>0</v>
      </c>
      <c r="AY64" s="21">
        <v>0</v>
      </c>
      <c r="AZ64" s="19">
        <v>0</v>
      </c>
      <c r="BA64" s="19">
        <v>0</v>
      </c>
      <c r="BB64" s="20">
        <v>0</v>
      </c>
      <c r="BC64" s="23">
        <v>0</v>
      </c>
      <c r="BD64" s="19">
        <v>0</v>
      </c>
      <c r="BE64" s="21">
        <v>0</v>
      </c>
      <c r="BF64" s="19">
        <v>0</v>
      </c>
      <c r="BG64" s="19">
        <v>0</v>
      </c>
      <c r="BH64" s="22">
        <v>0</v>
      </c>
      <c r="BI64" s="23">
        <v>0</v>
      </c>
      <c r="BJ64" s="19">
        <v>0</v>
      </c>
      <c r="BK64" s="21">
        <v>0</v>
      </c>
      <c r="BL64" s="19">
        <v>0</v>
      </c>
      <c r="BM64" s="19">
        <v>0</v>
      </c>
      <c r="BN64" s="22">
        <v>0</v>
      </c>
      <c r="BO64" s="23">
        <v>0</v>
      </c>
      <c r="BP64" s="20">
        <v>0</v>
      </c>
      <c r="BQ64" s="21">
        <v>0</v>
      </c>
      <c r="BR64" s="19">
        <v>0</v>
      </c>
      <c r="BS64" s="19">
        <v>0</v>
      </c>
      <c r="BT64" s="20">
        <v>0</v>
      </c>
      <c r="BU64" s="22">
        <v>0</v>
      </c>
    </row>
    <row r="65" spans="1:73" ht="15.75" x14ac:dyDescent="0.25">
      <c r="A65" s="25" t="s">
        <v>106</v>
      </c>
      <c r="B65" s="58" t="s">
        <v>107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8"/>
      <c r="R65" s="16"/>
      <c r="S65" s="16"/>
      <c r="T65" s="19">
        <v>127.1</v>
      </c>
      <c r="U65" s="19">
        <v>126.9</v>
      </c>
      <c r="V65" s="19">
        <v>0</v>
      </c>
      <c r="W65" s="19">
        <v>0</v>
      </c>
      <c r="X65" s="19">
        <v>0.2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20">
        <v>164.5</v>
      </c>
      <c r="AG65" s="19">
        <v>126.9</v>
      </c>
      <c r="AH65" s="19">
        <v>0</v>
      </c>
      <c r="AI65" s="19">
        <v>0</v>
      </c>
      <c r="AJ65" s="20">
        <v>0.2</v>
      </c>
      <c r="AK65" s="19">
        <v>0</v>
      </c>
      <c r="AL65" s="19">
        <v>131.5</v>
      </c>
      <c r="AM65" s="19">
        <v>131.30000000000001</v>
      </c>
      <c r="AN65" s="19">
        <v>0</v>
      </c>
      <c r="AO65" s="19">
        <v>0</v>
      </c>
      <c r="AP65" s="19">
        <v>0.2</v>
      </c>
      <c r="AQ65" s="19">
        <v>0</v>
      </c>
      <c r="AR65" s="19">
        <v>0</v>
      </c>
      <c r="AS65" s="21">
        <v>0</v>
      </c>
      <c r="AT65" s="19">
        <v>0</v>
      </c>
      <c r="AU65" s="19">
        <v>0</v>
      </c>
      <c r="AV65" s="22">
        <v>0</v>
      </c>
      <c r="AW65" s="23">
        <v>0</v>
      </c>
      <c r="AX65" s="20">
        <v>179.5</v>
      </c>
      <c r="AY65" s="21">
        <v>131.30000000000001</v>
      </c>
      <c r="AZ65" s="19">
        <v>0</v>
      </c>
      <c r="BA65" s="19">
        <v>0</v>
      </c>
      <c r="BB65" s="20">
        <v>0.2</v>
      </c>
      <c r="BC65" s="23">
        <v>0</v>
      </c>
      <c r="BD65" s="19">
        <v>0.2</v>
      </c>
      <c r="BE65" s="21">
        <v>0</v>
      </c>
      <c r="BF65" s="19">
        <v>0</v>
      </c>
      <c r="BG65" s="19">
        <v>0</v>
      </c>
      <c r="BH65" s="22">
        <v>0.2</v>
      </c>
      <c r="BI65" s="23">
        <v>0</v>
      </c>
      <c r="BJ65" s="19">
        <v>0</v>
      </c>
      <c r="BK65" s="21">
        <v>0</v>
      </c>
      <c r="BL65" s="19">
        <v>0</v>
      </c>
      <c r="BM65" s="19">
        <v>0</v>
      </c>
      <c r="BN65" s="22">
        <v>0</v>
      </c>
      <c r="BO65" s="23">
        <v>0</v>
      </c>
      <c r="BP65" s="20">
        <v>185.8</v>
      </c>
      <c r="BQ65" s="21">
        <v>0</v>
      </c>
      <c r="BR65" s="19">
        <v>0</v>
      </c>
      <c r="BS65" s="19">
        <v>0</v>
      </c>
      <c r="BT65" s="20">
        <v>0.2</v>
      </c>
      <c r="BU65" s="22">
        <v>0</v>
      </c>
    </row>
    <row r="66" spans="1:73" ht="78.75" x14ac:dyDescent="0.25">
      <c r="A66" s="30" t="s">
        <v>108</v>
      </c>
      <c r="B66" s="58" t="s">
        <v>109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 t="s">
        <v>97</v>
      </c>
      <c r="R66" s="16" t="s">
        <v>73</v>
      </c>
      <c r="S66" s="16" t="s">
        <v>68</v>
      </c>
      <c r="T66" s="19">
        <v>126.9</v>
      </c>
      <c r="U66" s="19">
        <v>126.9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20">
        <v>164.3</v>
      </c>
      <c r="AG66" s="19">
        <v>126.9</v>
      </c>
      <c r="AH66" s="19">
        <v>0</v>
      </c>
      <c r="AI66" s="19">
        <v>0</v>
      </c>
      <c r="AJ66" s="20">
        <v>0</v>
      </c>
      <c r="AK66" s="19">
        <v>0</v>
      </c>
      <c r="AL66" s="19">
        <v>131.30000000000001</v>
      </c>
      <c r="AM66" s="19">
        <v>131.30000000000001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21">
        <v>0</v>
      </c>
      <c r="AT66" s="19">
        <v>0</v>
      </c>
      <c r="AU66" s="19">
        <v>0</v>
      </c>
      <c r="AV66" s="22">
        <v>0</v>
      </c>
      <c r="AW66" s="23">
        <v>0</v>
      </c>
      <c r="AX66" s="20">
        <v>179.3</v>
      </c>
      <c r="AY66" s="21">
        <v>131.30000000000001</v>
      </c>
      <c r="AZ66" s="19">
        <v>0</v>
      </c>
      <c r="BA66" s="19">
        <v>0</v>
      </c>
      <c r="BB66" s="20">
        <v>0</v>
      </c>
      <c r="BC66" s="23">
        <v>0</v>
      </c>
      <c r="BD66" s="19">
        <v>0</v>
      </c>
      <c r="BE66" s="21">
        <v>0</v>
      </c>
      <c r="BF66" s="19">
        <v>0</v>
      </c>
      <c r="BG66" s="19">
        <v>0</v>
      </c>
      <c r="BH66" s="22">
        <v>0</v>
      </c>
      <c r="BI66" s="23">
        <v>0</v>
      </c>
      <c r="BJ66" s="19">
        <v>0</v>
      </c>
      <c r="BK66" s="21">
        <v>0</v>
      </c>
      <c r="BL66" s="19">
        <v>0</v>
      </c>
      <c r="BM66" s="19">
        <v>0</v>
      </c>
      <c r="BN66" s="22">
        <v>0</v>
      </c>
      <c r="BO66" s="23">
        <v>0</v>
      </c>
      <c r="BP66" s="20">
        <v>0</v>
      </c>
      <c r="BQ66" s="21">
        <v>0</v>
      </c>
      <c r="BR66" s="19">
        <v>0</v>
      </c>
      <c r="BS66" s="19">
        <v>0</v>
      </c>
      <c r="BT66" s="20">
        <v>0</v>
      </c>
      <c r="BU66" s="22">
        <v>0</v>
      </c>
    </row>
    <row r="67" spans="1:73" ht="125.25" customHeight="1" x14ac:dyDescent="0.25">
      <c r="A67" s="30" t="s">
        <v>110</v>
      </c>
      <c r="B67" s="58" t="s">
        <v>111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8" t="s">
        <v>63</v>
      </c>
      <c r="R67" s="16" t="s">
        <v>60</v>
      </c>
      <c r="S67" s="16" t="s">
        <v>64</v>
      </c>
      <c r="T67" s="19">
        <v>0.2</v>
      </c>
      <c r="U67" s="19">
        <v>0</v>
      </c>
      <c r="V67" s="19">
        <v>0</v>
      </c>
      <c r="W67" s="19">
        <v>0</v>
      </c>
      <c r="X67" s="19">
        <v>0.2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20">
        <v>0.2</v>
      </c>
      <c r="AG67" s="19">
        <v>0</v>
      </c>
      <c r="AH67" s="19">
        <v>0</v>
      </c>
      <c r="AI67" s="19">
        <v>0</v>
      </c>
      <c r="AJ67" s="20">
        <v>0.2</v>
      </c>
      <c r="AK67" s="19">
        <v>0</v>
      </c>
      <c r="AL67" s="19">
        <v>0.2</v>
      </c>
      <c r="AM67" s="19">
        <v>0</v>
      </c>
      <c r="AN67" s="19">
        <v>0</v>
      </c>
      <c r="AO67" s="19">
        <v>0</v>
      </c>
      <c r="AP67" s="19">
        <v>0.2</v>
      </c>
      <c r="AQ67" s="19">
        <v>0</v>
      </c>
      <c r="AR67" s="19">
        <v>0</v>
      </c>
      <c r="AS67" s="21">
        <v>0</v>
      </c>
      <c r="AT67" s="19">
        <v>0</v>
      </c>
      <c r="AU67" s="19">
        <v>0</v>
      </c>
      <c r="AV67" s="22">
        <v>0</v>
      </c>
      <c r="AW67" s="23">
        <v>0</v>
      </c>
      <c r="AX67" s="20">
        <v>0.2</v>
      </c>
      <c r="AY67" s="21">
        <v>0</v>
      </c>
      <c r="AZ67" s="19">
        <v>0</v>
      </c>
      <c r="BA67" s="19">
        <v>0</v>
      </c>
      <c r="BB67" s="20">
        <v>0.2</v>
      </c>
      <c r="BC67" s="23">
        <v>0</v>
      </c>
      <c r="BD67" s="19">
        <v>0.2</v>
      </c>
      <c r="BE67" s="21">
        <v>0</v>
      </c>
      <c r="BF67" s="19">
        <v>0</v>
      </c>
      <c r="BG67" s="19">
        <v>0</v>
      </c>
      <c r="BH67" s="22">
        <v>0.2</v>
      </c>
      <c r="BI67" s="23">
        <v>0</v>
      </c>
      <c r="BJ67" s="19">
        <v>0</v>
      </c>
      <c r="BK67" s="21">
        <v>0</v>
      </c>
      <c r="BL67" s="19">
        <v>0</v>
      </c>
      <c r="BM67" s="19">
        <v>0</v>
      </c>
      <c r="BN67" s="22">
        <v>0</v>
      </c>
      <c r="BO67" s="23">
        <v>0</v>
      </c>
      <c r="BP67" s="20">
        <v>0.2</v>
      </c>
      <c r="BQ67" s="21">
        <v>0</v>
      </c>
      <c r="BR67" s="19">
        <v>0</v>
      </c>
      <c r="BS67" s="19">
        <v>0</v>
      </c>
      <c r="BT67" s="20">
        <v>0.2</v>
      </c>
      <c r="BU67" s="22">
        <v>0</v>
      </c>
    </row>
    <row r="68" spans="1:73" ht="31.5" hidden="1" x14ac:dyDescent="0.25">
      <c r="A68" s="25" t="s">
        <v>112</v>
      </c>
      <c r="B68" s="58" t="s">
        <v>113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 t="s">
        <v>114</v>
      </c>
      <c r="R68" s="16" t="s">
        <v>60</v>
      </c>
      <c r="S68" s="16" t="s">
        <v>54</v>
      </c>
      <c r="T68" s="19">
        <v>138</v>
      </c>
      <c r="U68" s="19">
        <v>0</v>
      </c>
      <c r="V68" s="19">
        <v>0</v>
      </c>
      <c r="W68" s="19">
        <v>0</v>
      </c>
      <c r="X68" s="19">
        <v>138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20">
        <v>0</v>
      </c>
      <c r="AG68" s="19">
        <v>0</v>
      </c>
      <c r="AH68" s="19">
        <v>0</v>
      </c>
      <c r="AI68" s="19">
        <v>0</v>
      </c>
      <c r="AJ68" s="20">
        <v>138</v>
      </c>
      <c r="AK68" s="19">
        <v>0</v>
      </c>
      <c r="AL68" s="19">
        <v>138.6</v>
      </c>
      <c r="AM68" s="19">
        <v>0</v>
      </c>
      <c r="AN68" s="19">
        <v>0</v>
      </c>
      <c r="AO68" s="19">
        <v>0</v>
      </c>
      <c r="AP68" s="19">
        <v>138.6</v>
      </c>
      <c r="AQ68" s="19">
        <v>0</v>
      </c>
      <c r="AR68" s="19">
        <v>0</v>
      </c>
      <c r="AS68" s="21">
        <v>0</v>
      </c>
      <c r="AT68" s="19">
        <v>0</v>
      </c>
      <c r="AU68" s="19">
        <v>0</v>
      </c>
      <c r="AV68" s="22">
        <v>0</v>
      </c>
      <c r="AW68" s="23">
        <v>0</v>
      </c>
      <c r="AX68" s="20">
        <v>0</v>
      </c>
      <c r="AY68" s="21">
        <v>0</v>
      </c>
      <c r="AZ68" s="19">
        <v>0</v>
      </c>
      <c r="BA68" s="19">
        <v>0</v>
      </c>
      <c r="BB68" s="20">
        <v>138.6</v>
      </c>
      <c r="BC68" s="23">
        <v>0</v>
      </c>
      <c r="BD68" s="19">
        <v>139.19999999999999</v>
      </c>
      <c r="BE68" s="21">
        <v>0</v>
      </c>
      <c r="BF68" s="19">
        <v>0</v>
      </c>
      <c r="BG68" s="19">
        <v>0</v>
      </c>
      <c r="BH68" s="22">
        <v>139.19999999999999</v>
      </c>
      <c r="BI68" s="23">
        <v>0</v>
      </c>
      <c r="BJ68" s="19">
        <v>0</v>
      </c>
      <c r="BK68" s="21">
        <v>0</v>
      </c>
      <c r="BL68" s="19">
        <v>0</v>
      </c>
      <c r="BM68" s="19">
        <v>0</v>
      </c>
      <c r="BN68" s="22">
        <v>0</v>
      </c>
      <c r="BO68" s="23">
        <v>0</v>
      </c>
      <c r="BP68" s="20">
        <v>0</v>
      </c>
      <c r="BQ68" s="21">
        <v>0</v>
      </c>
      <c r="BR68" s="19">
        <v>0</v>
      </c>
      <c r="BS68" s="19">
        <v>0</v>
      </c>
      <c r="BT68" s="20">
        <v>139.19999999999999</v>
      </c>
      <c r="BU68" s="22">
        <v>0</v>
      </c>
    </row>
    <row r="69" spans="1:73" ht="15.75" x14ac:dyDescent="0.25">
      <c r="A69" s="25" t="s">
        <v>115</v>
      </c>
      <c r="B69" s="58" t="s">
        <v>116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/>
      <c r="R69" s="16"/>
      <c r="S69" s="16"/>
      <c r="T69" s="19">
        <v>552.20000000000005</v>
      </c>
      <c r="U69" s="19">
        <v>0</v>
      </c>
      <c r="V69" s="19">
        <v>0</v>
      </c>
      <c r="W69" s="19">
        <v>0</v>
      </c>
      <c r="X69" s="19">
        <v>552.20000000000005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20">
        <v>443.2</v>
      </c>
      <c r="AG69" s="19">
        <v>0</v>
      </c>
      <c r="AH69" s="19">
        <v>0</v>
      </c>
      <c r="AI69" s="19">
        <v>0</v>
      </c>
      <c r="AJ69" s="20">
        <v>552.20000000000005</v>
      </c>
      <c r="AK69" s="19">
        <v>0</v>
      </c>
      <c r="AL69" s="19">
        <v>336.2</v>
      </c>
      <c r="AM69" s="19">
        <v>0</v>
      </c>
      <c r="AN69" s="19">
        <v>0</v>
      </c>
      <c r="AO69" s="19">
        <v>0</v>
      </c>
      <c r="AP69" s="19">
        <v>336.2</v>
      </c>
      <c r="AQ69" s="19">
        <v>0</v>
      </c>
      <c r="AR69" s="19">
        <v>0</v>
      </c>
      <c r="AS69" s="21">
        <v>0</v>
      </c>
      <c r="AT69" s="19">
        <v>0</v>
      </c>
      <c r="AU69" s="19">
        <v>0</v>
      </c>
      <c r="AV69" s="22">
        <v>0</v>
      </c>
      <c r="AW69" s="23">
        <v>0</v>
      </c>
      <c r="AX69" s="20">
        <v>733.6</v>
      </c>
      <c r="AY69" s="21">
        <v>0</v>
      </c>
      <c r="AZ69" s="19">
        <v>0</v>
      </c>
      <c r="BA69" s="19">
        <v>0</v>
      </c>
      <c r="BB69" s="20">
        <v>336.2</v>
      </c>
      <c r="BC69" s="23">
        <v>0</v>
      </c>
      <c r="BD69" s="19">
        <v>875.6</v>
      </c>
      <c r="BE69" s="21">
        <v>0</v>
      </c>
      <c r="BF69" s="19">
        <v>0</v>
      </c>
      <c r="BG69" s="19">
        <v>0</v>
      </c>
      <c r="BH69" s="22">
        <v>875.6</v>
      </c>
      <c r="BI69" s="23">
        <v>0</v>
      </c>
      <c r="BJ69" s="19">
        <v>0</v>
      </c>
      <c r="BK69" s="21">
        <v>0</v>
      </c>
      <c r="BL69" s="19">
        <v>0</v>
      </c>
      <c r="BM69" s="19">
        <v>0</v>
      </c>
      <c r="BN69" s="22">
        <v>0</v>
      </c>
      <c r="BO69" s="23">
        <v>0</v>
      </c>
      <c r="BP69" s="20">
        <v>260</v>
      </c>
      <c r="BQ69" s="21">
        <v>0</v>
      </c>
      <c r="BR69" s="19">
        <v>0</v>
      </c>
      <c r="BS69" s="19">
        <v>0</v>
      </c>
      <c r="BT69" s="20">
        <v>875.6</v>
      </c>
      <c r="BU69" s="22">
        <v>0</v>
      </c>
    </row>
    <row r="70" spans="1:73" ht="63" x14ac:dyDescent="0.25">
      <c r="A70" s="25" t="s">
        <v>117</v>
      </c>
      <c r="B70" s="58" t="s">
        <v>118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 t="s">
        <v>119</v>
      </c>
      <c r="R70" s="16" t="s">
        <v>120</v>
      </c>
      <c r="S70" s="16" t="s">
        <v>68</v>
      </c>
      <c r="T70" s="19">
        <v>0.3</v>
      </c>
      <c r="U70" s="19">
        <v>0</v>
      </c>
      <c r="V70" s="19">
        <v>0</v>
      </c>
      <c r="W70" s="19">
        <v>0</v>
      </c>
      <c r="X70" s="19">
        <v>0.3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20">
        <v>0.3</v>
      </c>
      <c r="AG70" s="19">
        <v>0</v>
      </c>
      <c r="AH70" s="19">
        <v>0</v>
      </c>
      <c r="AI70" s="19">
        <v>0</v>
      </c>
      <c r="AJ70" s="20">
        <v>0.3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v>0</v>
      </c>
      <c r="AR70" s="19">
        <v>0</v>
      </c>
      <c r="AS70" s="21">
        <v>0</v>
      </c>
      <c r="AT70" s="19">
        <v>0</v>
      </c>
      <c r="AU70" s="19">
        <v>0</v>
      </c>
      <c r="AV70" s="22">
        <v>0</v>
      </c>
      <c r="AW70" s="23">
        <v>0</v>
      </c>
      <c r="AX70" s="20">
        <v>0</v>
      </c>
      <c r="AY70" s="21">
        <v>0</v>
      </c>
      <c r="AZ70" s="19">
        <v>0</v>
      </c>
      <c r="BA70" s="19">
        <v>0</v>
      </c>
      <c r="BB70" s="20">
        <v>0</v>
      </c>
      <c r="BC70" s="23">
        <v>0</v>
      </c>
      <c r="BD70" s="19">
        <v>0</v>
      </c>
      <c r="BE70" s="21">
        <v>0</v>
      </c>
      <c r="BF70" s="19">
        <v>0</v>
      </c>
      <c r="BG70" s="19">
        <v>0</v>
      </c>
      <c r="BH70" s="22">
        <v>0</v>
      </c>
      <c r="BI70" s="23">
        <v>0</v>
      </c>
      <c r="BJ70" s="19">
        <v>0</v>
      </c>
      <c r="BK70" s="21">
        <v>0</v>
      </c>
      <c r="BL70" s="19">
        <v>0</v>
      </c>
      <c r="BM70" s="19">
        <v>0</v>
      </c>
      <c r="BN70" s="22">
        <v>0</v>
      </c>
      <c r="BO70" s="23">
        <v>0</v>
      </c>
      <c r="BP70" s="20">
        <v>0</v>
      </c>
      <c r="BQ70" s="21">
        <v>0</v>
      </c>
      <c r="BR70" s="19">
        <v>0</v>
      </c>
      <c r="BS70" s="19">
        <v>0</v>
      </c>
      <c r="BT70" s="20">
        <v>0</v>
      </c>
      <c r="BU70" s="22">
        <v>0</v>
      </c>
    </row>
    <row r="71" spans="1:73" ht="63" x14ac:dyDescent="0.25">
      <c r="A71" s="25" t="s">
        <v>121</v>
      </c>
      <c r="B71" s="58" t="s">
        <v>122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 t="s">
        <v>119</v>
      </c>
      <c r="R71" s="16" t="s">
        <v>120</v>
      </c>
      <c r="S71" s="16" t="s">
        <v>68</v>
      </c>
      <c r="T71" s="19">
        <v>0.3</v>
      </c>
      <c r="U71" s="19">
        <v>0</v>
      </c>
      <c r="V71" s="19">
        <v>0</v>
      </c>
      <c r="W71" s="19">
        <v>0</v>
      </c>
      <c r="X71" s="19">
        <v>0.3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20">
        <v>0.3</v>
      </c>
      <c r="AG71" s="19">
        <v>0</v>
      </c>
      <c r="AH71" s="19">
        <v>0</v>
      </c>
      <c r="AI71" s="19">
        <v>0</v>
      </c>
      <c r="AJ71" s="20">
        <v>0.3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21">
        <v>0</v>
      </c>
      <c r="AT71" s="19">
        <v>0</v>
      </c>
      <c r="AU71" s="19">
        <v>0</v>
      </c>
      <c r="AV71" s="22">
        <v>0</v>
      </c>
      <c r="AW71" s="23">
        <v>0</v>
      </c>
      <c r="AX71" s="20">
        <v>0</v>
      </c>
      <c r="AY71" s="21">
        <v>0</v>
      </c>
      <c r="AZ71" s="19">
        <v>0</v>
      </c>
      <c r="BA71" s="19">
        <v>0</v>
      </c>
      <c r="BB71" s="20">
        <v>0</v>
      </c>
      <c r="BC71" s="23">
        <v>0</v>
      </c>
      <c r="BD71" s="19">
        <v>0</v>
      </c>
      <c r="BE71" s="21">
        <v>0</v>
      </c>
      <c r="BF71" s="19">
        <v>0</v>
      </c>
      <c r="BG71" s="19">
        <v>0</v>
      </c>
      <c r="BH71" s="22">
        <v>0</v>
      </c>
      <c r="BI71" s="23">
        <v>0</v>
      </c>
      <c r="BJ71" s="19">
        <v>0</v>
      </c>
      <c r="BK71" s="21">
        <v>0</v>
      </c>
      <c r="BL71" s="19">
        <v>0</v>
      </c>
      <c r="BM71" s="19">
        <v>0</v>
      </c>
      <c r="BN71" s="22">
        <v>0</v>
      </c>
      <c r="BO71" s="23">
        <v>0</v>
      </c>
      <c r="BP71" s="20">
        <v>0</v>
      </c>
      <c r="BQ71" s="21">
        <v>0</v>
      </c>
      <c r="BR71" s="19">
        <v>0</v>
      </c>
      <c r="BS71" s="19">
        <v>0</v>
      </c>
      <c r="BT71" s="20">
        <v>0</v>
      </c>
      <c r="BU71" s="22">
        <v>0</v>
      </c>
    </row>
    <row r="72" spans="1:73" ht="63" x14ac:dyDescent="0.25">
      <c r="A72" s="25" t="s">
        <v>123</v>
      </c>
      <c r="B72" s="58" t="s">
        <v>124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 t="s">
        <v>119</v>
      </c>
      <c r="R72" s="16" t="s">
        <v>120</v>
      </c>
      <c r="S72" s="16" t="s">
        <v>68</v>
      </c>
      <c r="T72" s="19">
        <v>0.3</v>
      </c>
      <c r="U72" s="19">
        <v>0</v>
      </c>
      <c r="V72" s="19">
        <v>0</v>
      </c>
      <c r="W72" s="19">
        <v>0</v>
      </c>
      <c r="X72" s="19">
        <v>0.3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20">
        <v>0.1</v>
      </c>
      <c r="AG72" s="19">
        <v>0</v>
      </c>
      <c r="AH72" s="19">
        <v>0</v>
      </c>
      <c r="AI72" s="19">
        <v>0</v>
      </c>
      <c r="AJ72" s="20">
        <v>0.3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21">
        <v>0</v>
      </c>
      <c r="AT72" s="19">
        <v>0</v>
      </c>
      <c r="AU72" s="19">
        <v>0</v>
      </c>
      <c r="AV72" s="22">
        <v>0</v>
      </c>
      <c r="AW72" s="23">
        <v>0</v>
      </c>
      <c r="AX72" s="20">
        <v>0</v>
      </c>
      <c r="AY72" s="21">
        <v>0</v>
      </c>
      <c r="AZ72" s="19">
        <v>0</v>
      </c>
      <c r="BA72" s="19">
        <v>0</v>
      </c>
      <c r="BB72" s="20">
        <v>0</v>
      </c>
      <c r="BC72" s="23">
        <v>0</v>
      </c>
      <c r="BD72" s="19">
        <v>0</v>
      </c>
      <c r="BE72" s="21">
        <v>0</v>
      </c>
      <c r="BF72" s="19">
        <v>0</v>
      </c>
      <c r="BG72" s="19">
        <v>0</v>
      </c>
      <c r="BH72" s="22">
        <v>0</v>
      </c>
      <c r="BI72" s="23">
        <v>0</v>
      </c>
      <c r="BJ72" s="19">
        <v>0</v>
      </c>
      <c r="BK72" s="21">
        <v>0</v>
      </c>
      <c r="BL72" s="19">
        <v>0</v>
      </c>
      <c r="BM72" s="19">
        <v>0</v>
      </c>
      <c r="BN72" s="22">
        <v>0</v>
      </c>
      <c r="BO72" s="23">
        <v>0</v>
      </c>
      <c r="BP72" s="20">
        <v>0</v>
      </c>
      <c r="BQ72" s="21">
        <v>0</v>
      </c>
      <c r="BR72" s="19">
        <v>0</v>
      </c>
      <c r="BS72" s="19">
        <v>0</v>
      </c>
      <c r="BT72" s="20">
        <v>0</v>
      </c>
      <c r="BU72" s="22">
        <v>0</v>
      </c>
    </row>
    <row r="73" spans="1:73" ht="58.5" customHeight="1" x14ac:dyDescent="0.25">
      <c r="A73" s="25" t="s">
        <v>125</v>
      </c>
      <c r="B73" s="58" t="s">
        <v>126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8">
        <v>540</v>
      </c>
      <c r="R73" s="16" t="s">
        <v>120</v>
      </c>
      <c r="S73" s="16" t="s">
        <v>68</v>
      </c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20">
        <v>0.3</v>
      </c>
      <c r="AG73" s="19"/>
      <c r="AH73" s="19"/>
      <c r="AI73" s="19"/>
      <c r="AJ73" s="20"/>
      <c r="AK73" s="19"/>
      <c r="AL73" s="19"/>
      <c r="AM73" s="19"/>
      <c r="AN73" s="19"/>
      <c r="AO73" s="19"/>
      <c r="AP73" s="19"/>
      <c r="AQ73" s="19"/>
      <c r="AR73" s="19"/>
      <c r="AS73" s="21"/>
      <c r="AT73" s="19"/>
      <c r="AU73" s="19"/>
      <c r="AV73" s="22"/>
      <c r="AW73" s="23"/>
      <c r="AX73" s="20">
        <v>0</v>
      </c>
      <c r="AY73" s="21"/>
      <c r="AZ73" s="19"/>
      <c r="BA73" s="19"/>
      <c r="BB73" s="20"/>
      <c r="BC73" s="23"/>
      <c r="BD73" s="19"/>
      <c r="BE73" s="21"/>
      <c r="BF73" s="19"/>
      <c r="BG73" s="19"/>
      <c r="BH73" s="22"/>
      <c r="BI73" s="23"/>
      <c r="BJ73" s="19"/>
      <c r="BK73" s="21"/>
      <c r="BL73" s="19"/>
      <c r="BM73" s="19"/>
      <c r="BN73" s="22"/>
      <c r="BO73" s="23"/>
      <c r="BP73" s="20">
        <v>0</v>
      </c>
      <c r="BQ73" s="21"/>
      <c r="BR73" s="19"/>
      <c r="BS73" s="19"/>
      <c r="BT73" s="20"/>
      <c r="BU73" s="22"/>
    </row>
    <row r="74" spans="1:73" ht="15.75" x14ac:dyDescent="0.25">
      <c r="A74" s="25" t="s">
        <v>127</v>
      </c>
      <c r="B74" s="58" t="s">
        <v>128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 t="s">
        <v>129</v>
      </c>
      <c r="R74" s="16" t="s">
        <v>60</v>
      </c>
      <c r="S74" s="16" t="s">
        <v>82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20">
        <v>0</v>
      </c>
      <c r="AG74" s="19">
        <v>0</v>
      </c>
      <c r="AH74" s="19">
        <v>0</v>
      </c>
      <c r="AI74" s="19">
        <v>0</v>
      </c>
      <c r="AJ74" s="20">
        <v>0</v>
      </c>
      <c r="AK74" s="19">
        <v>0</v>
      </c>
      <c r="AL74" s="19">
        <v>226.9</v>
      </c>
      <c r="AM74" s="19">
        <v>0</v>
      </c>
      <c r="AN74" s="19">
        <v>0</v>
      </c>
      <c r="AO74" s="19">
        <v>0</v>
      </c>
      <c r="AP74" s="19">
        <v>226.9</v>
      </c>
      <c r="AQ74" s="19">
        <v>0</v>
      </c>
      <c r="AR74" s="19">
        <v>0</v>
      </c>
      <c r="AS74" s="21">
        <v>0</v>
      </c>
      <c r="AT74" s="19">
        <v>0</v>
      </c>
      <c r="AU74" s="19">
        <v>0</v>
      </c>
      <c r="AV74" s="22">
        <v>0</v>
      </c>
      <c r="AW74" s="23">
        <v>0</v>
      </c>
      <c r="AX74" s="20">
        <v>231.4</v>
      </c>
      <c r="AY74" s="21">
        <v>0</v>
      </c>
      <c r="AZ74" s="19">
        <v>0</v>
      </c>
      <c r="BA74" s="19">
        <v>0</v>
      </c>
      <c r="BB74" s="20">
        <v>226.9</v>
      </c>
      <c r="BC74" s="23">
        <v>0</v>
      </c>
      <c r="BD74" s="19">
        <v>432.4</v>
      </c>
      <c r="BE74" s="21">
        <v>0</v>
      </c>
      <c r="BF74" s="19">
        <v>0</v>
      </c>
      <c r="BG74" s="19">
        <v>0</v>
      </c>
      <c r="BH74" s="22">
        <v>432.4</v>
      </c>
      <c r="BI74" s="23">
        <v>0</v>
      </c>
      <c r="BJ74" s="19">
        <v>0</v>
      </c>
      <c r="BK74" s="21">
        <v>0</v>
      </c>
      <c r="BL74" s="19">
        <v>0</v>
      </c>
      <c r="BM74" s="19">
        <v>0</v>
      </c>
      <c r="BN74" s="22">
        <v>0</v>
      </c>
      <c r="BO74" s="23">
        <v>0</v>
      </c>
      <c r="BP74" s="20">
        <v>260</v>
      </c>
      <c r="BQ74" s="21">
        <v>0</v>
      </c>
      <c r="BR74" s="19">
        <v>0</v>
      </c>
      <c r="BS74" s="19">
        <v>0</v>
      </c>
      <c r="BT74" s="20">
        <v>432.4</v>
      </c>
      <c r="BU74" s="22">
        <v>0</v>
      </c>
    </row>
    <row r="75" spans="1:73" ht="47.25" x14ac:dyDescent="0.25">
      <c r="A75" s="25" t="s">
        <v>130</v>
      </c>
      <c r="B75" s="58" t="s">
        <v>131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 t="s">
        <v>63</v>
      </c>
      <c r="R75" s="16" t="s">
        <v>60</v>
      </c>
      <c r="S75" s="16" t="s">
        <v>82</v>
      </c>
      <c r="T75" s="19">
        <v>150</v>
      </c>
      <c r="U75" s="19">
        <v>0</v>
      </c>
      <c r="V75" s="19">
        <v>0</v>
      </c>
      <c r="W75" s="19">
        <v>0</v>
      </c>
      <c r="X75" s="19">
        <v>150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20">
        <v>3</v>
      </c>
      <c r="AG75" s="19">
        <v>0</v>
      </c>
      <c r="AH75" s="19">
        <v>0</v>
      </c>
      <c r="AI75" s="19">
        <v>0</v>
      </c>
      <c r="AJ75" s="20">
        <v>150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21">
        <v>0</v>
      </c>
      <c r="AT75" s="19">
        <v>0</v>
      </c>
      <c r="AU75" s="19">
        <v>0</v>
      </c>
      <c r="AV75" s="22">
        <v>0</v>
      </c>
      <c r="AW75" s="23">
        <v>0</v>
      </c>
      <c r="AX75" s="20">
        <v>0</v>
      </c>
      <c r="AY75" s="21">
        <v>0</v>
      </c>
      <c r="AZ75" s="19">
        <v>0</v>
      </c>
      <c r="BA75" s="19">
        <v>0</v>
      </c>
      <c r="BB75" s="20">
        <v>0</v>
      </c>
      <c r="BC75" s="23">
        <v>0</v>
      </c>
      <c r="BD75" s="19">
        <v>0</v>
      </c>
      <c r="BE75" s="21">
        <v>0</v>
      </c>
      <c r="BF75" s="19">
        <v>0</v>
      </c>
      <c r="BG75" s="19">
        <v>0</v>
      </c>
      <c r="BH75" s="22">
        <v>0</v>
      </c>
      <c r="BI75" s="23">
        <v>0</v>
      </c>
      <c r="BJ75" s="19">
        <v>0</v>
      </c>
      <c r="BK75" s="21">
        <v>0</v>
      </c>
      <c r="BL75" s="19">
        <v>0</v>
      </c>
      <c r="BM75" s="19">
        <v>0</v>
      </c>
      <c r="BN75" s="22">
        <v>0</v>
      </c>
      <c r="BO75" s="23">
        <v>0</v>
      </c>
      <c r="BP75" s="20">
        <v>0</v>
      </c>
      <c r="BQ75" s="21">
        <v>0</v>
      </c>
      <c r="BR75" s="19">
        <v>0</v>
      </c>
      <c r="BS75" s="19">
        <v>0</v>
      </c>
      <c r="BT75" s="20">
        <v>0</v>
      </c>
      <c r="BU75" s="22">
        <v>0</v>
      </c>
    </row>
    <row r="76" spans="1:73" ht="47.25" x14ac:dyDescent="0.25">
      <c r="A76" s="25" t="s">
        <v>132</v>
      </c>
      <c r="B76" s="58" t="s">
        <v>131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 t="s">
        <v>133</v>
      </c>
      <c r="R76" s="16" t="s">
        <v>53</v>
      </c>
      <c r="S76" s="16" t="s">
        <v>60</v>
      </c>
      <c r="T76" s="19">
        <v>341.3</v>
      </c>
      <c r="U76" s="19">
        <v>0</v>
      </c>
      <c r="V76" s="19">
        <v>0</v>
      </c>
      <c r="W76" s="19">
        <v>0</v>
      </c>
      <c r="X76" s="19">
        <v>341.3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20">
        <v>419.2</v>
      </c>
      <c r="AG76" s="19">
        <v>0</v>
      </c>
      <c r="AH76" s="19">
        <v>0</v>
      </c>
      <c r="AI76" s="19">
        <v>0</v>
      </c>
      <c r="AJ76" s="20">
        <v>341.3</v>
      </c>
      <c r="AK76" s="19">
        <v>0</v>
      </c>
      <c r="AL76" s="19">
        <v>109.3</v>
      </c>
      <c r="AM76" s="19">
        <v>0</v>
      </c>
      <c r="AN76" s="19">
        <v>0</v>
      </c>
      <c r="AO76" s="19">
        <v>0</v>
      </c>
      <c r="AP76" s="19">
        <v>109.3</v>
      </c>
      <c r="AQ76" s="19">
        <v>0</v>
      </c>
      <c r="AR76" s="19">
        <v>0</v>
      </c>
      <c r="AS76" s="21">
        <v>0</v>
      </c>
      <c r="AT76" s="19">
        <v>0</v>
      </c>
      <c r="AU76" s="19">
        <v>0</v>
      </c>
      <c r="AV76" s="22">
        <v>0</v>
      </c>
      <c r="AW76" s="23">
        <v>0</v>
      </c>
      <c r="AX76" s="20">
        <v>0</v>
      </c>
      <c r="AY76" s="21">
        <v>0</v>
      </c>
      <c r="AZ76" s="19">
        <v>0</v>
      </c>
      <c r="BA76" s="19">
        <v>0</v>
      </c>
      <c r="BB76" s="20">
        <v>109.3</v>
      </c>
      <c r="BC76" s="23">
        <v>0</v>
      </c>
      <c r="BD76" s="19">
        <v>109.3</v>
      </c>
      <c r="BE76" s="21">
        <v>0</v>
      </c>
      <c r="BF76" s="19">
        <v>0</v>
      </c>
      <c r="BG76" s="19">
        <v>0</v>
      </c>
      <c r="BH76" s="22">
        <v>109.3</v>
      </c>
      <c r="BI76" s="23">
        <v>0</v>
      </c>
      <c r="BJ76" s="19">
        <v>0</v>
      </c>
      <c r="BK76" s="21">
        <v>0</v>
      </c>
      <c r="BL76" s="19">
        <v>0</v>
      </c>
      <c r="BM76" s="19">
        <v>0</v>
      </c>
      <c r="BN76" s="22">
        <v>0</v>
      </c>
      <c r="BO76" s="23">
        <v>0</v>
      </c>
      <c r="BP76" s="20">
        <v>0</v>
      </c>
      <c r="BQ76" s="21">
        <v>0</v>
      </c>
      <c r="BR76" s="19">
        <v>0</v>
      </c>
      <c r="BS76" s="19">
        <v>0</v>
      </c>
      <c r="BT76" s="20">
        <v>109.3</v>
      </c>
      <c r="BU76" s="22">
        <v>0</v>
      </c>
    </row>
    <row r="77" spans="1:73" ht="47.25" x14ac:dyDescent="0.25">
      <c r="A77" s="25" t="s">
        <v>134</v>
      </c>
      <c r="B77" s="58" t="s">
        <v>131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 t="s">
        <v>103</v>
      </c>
      <c r="R77" s="16" t="s">
        <v>60</v>
      </c>
      <c r="S77" s="16" t="s">
        <v>82</v>
      </c>
      <c r="T77" s="19">
        <v>60</v>
      </c>
      <c r="U77" s="19">
        <v>0</v>
      </c>
      <c r="V77" s="19">
        <v>0</v>
      </c>
      <c r="W77" s="19">
        <v>0</v>
      </c>
      <c r="X77" s="19">
        <v>60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20">
        <v>20</v>
      </c>
      <c r="AG77" s="19">
        <v>0</v>
      </c>
      <c r="AH77" s="19">
        <v>0</v>
      </c>
      <c r="AI77" s="19">
        <v>0</v>
      </c>
      <c r="AJ77" s="20">
        <v>60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21">
        <v>0</v>
      </c>
      <c r="AT77" s="19">
        <v>0</v>
      </c>
      <c r="AU77" s="19">
        <v>0</v>
      </c>
      <c r="AV77" s="22">
        <v>0</v>
      </c>
      <c r="AW77" s="23">
        <v>0</v>
      </c>
      <c r="AX77" s="20">
        <v>0</v>
      </c>
      <c r="AY77" s="21">
        <v>0</v>
      </c>
      <c r="AZ77" s="19">
        <v>0</v>
      </c>
      <c r="BA77" s="19">
        <v>0</v>
      </c>
      <c r="BB77" s="20">
        <v>0</v>
      </c>
      <c r="BC77" s="23">
        <v>0</v>
      </c>
      <c r="BD77" s="19">
        <v>40</v>
      </c>
      <c r="BE77" s="21">
        <v>0</v>
      </c>
      <c r="BF77" s="19">
        <v>0</v>
      </c>
      <c r="BG77" s="19">
        <v>0</v>
      </c>
      <c r="BH77" s="22">
        <v>40</v>
      </c>
      <c r="BI77" s="23">
        <v>0</v>
      </c>
      <c r="BJ77" s="19">
        <v>0</v>
      </c>
      <c r="BK77" s="21">
        <v>0</v>
      </c>
      <c r="BL77" s="19">
        <v>0</v>
      </c>
      <c r="BM77" s="19">
        <v>0</v>
      </c>
      <c r="BN77" s="22">
        <v>0</v>
      </c>
      <c r="BO77" s="23">
        <v>0</v>
      </c>
      <c r="BP77" s="20">
        <v>0</v>
      </c>
      <c r="BQ77" s="21">
        <v>0</v>
      </c>
      <c r="BR77" s="19">
        <v>0</v>
      </c>
      <c r="BS77" s="19">
        <v>0</v>
      </c>
      <c r="BT77" s="20">
        <v>40</v>
      </c>
      <c r="BU77" s="22">
        <v>0</v>
      </c>
    </row>
    <row r="78" spans="1:73" ht="33.75" customHeight="1" x14ac:dyDescent="0.25">
      <c r="A78" s="25" t="s">
        <v>135</v>
      </c>
      <c r="B78" s="58" t="s">
        <v>136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8" t="s">
        <v>129</v>
      </c>
      <c r="R78" s="16" t="s">
        <v>60</v>
      </c>
      <c r="S78" s="16" t="s">
        <v>92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20">
        <v>0</v>
      </c>
      <c r="AG78" s="19">
        <v>0</v>
      </c>
      <c r="AH78" s="19">
        <v>0</v>
      </c>
      <c r="AI78" s="19">
        <v>0</v>
      </c>
      <c r="AJ78" s="20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19">
        <v>0</v>
      </c>
      <c r="AR78" s="19">
        <v>0</v>
      </c>
      <c r="AS78" s="21">
        <v>0</v>
      </c>
      <c r="AT78" s="19">
        <v>0</v>
      </c>
      <c r="AU78" s="19">
        <v>0</v>
      </c>
      <c r="AV78" s="22">
        <v>0</v>
      </c>
      <c r="AW78" s="23">
        <v>0</v>
      </c>
      <c r="AX78" s="20">
        <v>520.20000000000005</v>
      </c>
      <c r="AY78" s="21">
        <v>0</v>
      </c>
      <c r="AZ78" s="19">
        <v>0</v>
      </c>
      <c r="BA78" s="19">
        <v>0</v>
      </c>
      <c r="BB78" s="20">
        <v>0</v>
      </c>
      <c r="BC78" s="23">
        <v>0</v>
      </c>
      <c r="BD78" s="19">
        <v>293.89999999999998</v>
      </c>
      <c r="BE78" s="21">
        <v>0</v>
      </c>
      <c r="BF78" s="19">
        <v>0</v>
      </c>
      <c r="BG78" s="19">
        <v>0</v>
      </c>
      <c r="BH78" s="22">
        <v>293.89999999999998</v>
      </c>
      <c r="BI78" s="23">
        <v>0</v>
      </c>
      <c r="BJ78" s="19">
        <v>0</v>
      </c>
      <c r="BK78" s="21">
        <v>0</v>
      </c>
      <c r="BL78" s="19">
        <v>0</v>
      </c>
      <c r="BM78" s="19">
        <v>0</v>
      </c>
      <c r="BN78" s="22">
        <v>0</v>
      </c>
      <c r="BO78" s="23">
        <v>0</v>
      </c>
      <c r="BP78" s="20">
        <v>0</v>
      </c>
      <c r="BQ78" s="21">
        <v>0</v>
      </c>
      <c r="BR78" s="19">
        <v>0</v>
      </c>
      <c r="BS78" s="19">
        <v>0</v>
      </c>
      <c r="BT78" s="20">
        <v>293.89999999999998</v>
      </c>
      <c r="BU78" s="22">
        <v>0</v>
      </c>
    </row>
    <row r="79" spans="1:73" ht="18.75" x14ac:dyDescent="0.25">
      <c r="A79" s="31" t="s">
        <v>137</v>
      </c>
      <c r="B79" s="62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2"/>
      <c r="R79" s="32"/>
      <c r="S79" s="32"/>
      <c r="T79" s="19">
        <v>10954</v>
      </c>
      <c r="U79" s="19">
        <v>126.9</v>
      </c>
      <c r="V79" s="19">
        <v>0</v>
      </c>
      <c r="W79" s="19">
        <v>0</v>
      </c>
      <c r="X79" s="19">
        <v>10302.4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33">
        <f>AF16+AF26+AF33+AF38+AF49+AF59+AF65+AF70+AF71+AF72+AF73+AF76 +AF22+AF43+AF55+AF77+AF75</f>
        <v>19864.099999999999</v>
      </c>
      <c r="AG79" s="19">
        <v>126.9</v>
      </c>
      <c r="AH79" s="19">
        <v>0</v>
      </c>
      <c r="AI79" s="19">
        <v>0</v>
      </c>
      <c r="AJ79" s="33">
        <v>10302.4</v>
      </c>
      <c r="AK79" s="19">
        <v>0</v>
      </c>
      <c r="AL79" s="19">
        <v>9204.6</v>
      </c>
      <c r="AM79" s="19">
        <v>131.30000000000001</v>
      </c>
      <c r="AN79" s="19">
        <v>0</v>
      </c>
      <c r="AO79" s="19">
        <v>0</v>
      </c>
      <c r="AP79" s="19">
        <v>9073.2999999999993</v>
      </c>
      <c r="AQ79" s="19">
        <v>0</v>
      </c>
      <c r="AR79" s="19">
        <v>0</v>
      </c>
      <c r="AS79" s="21">
        <v>0</v>
      </c>
      <c r="AT79" s="19">
        <v>0</v>
      </c>
      <c r="AU79" s="19">
        <v>0</v>
      </c>
      <c r="AV79" s="22">
        <v>0</v>
      </c>
      <c r="AW79" s="23">
        <v>0</v>
      </c>
      <c r="AX79" s="33">
        <f>AX16+AX33+AX49+AX59+AX65+AX74+AX76+AX78+AX53</f>
        <v>8714.0000000000018</v>
      </c>
      <c r="AY79" s="21">
        <v>131.30000000000001</v>
      </c>
      <c r="AZ79" s="19">
        <v>0</v>
      </c>
      <c r="BA79" s="19">
        <v>0</v>
      </c>
      <c r="BB79" s="33">
        <v>9073.2999999999993</v>
      </c>
      <c r="BC79" s="23">
        <v>0</v>
      </c>
      <c r="BD79" s="19">
        <v>8646.7000000000007</v>
      </c>
      <c r="BE79" s="21">
        <v>0</v>
      </c>
      <c r="BF79" s="19">
        <v>0</v>
      </c>
      <c r="BG79" s="19">
        <v>0</v>
      </c>
      <c r="BH79" s="22">
        <v>8646.7000000000007</v>
      </c>
      <c r="BI79" s="23">
        <v>0</v>
      </c>
      <c r="BJ79" s="19">
        <v>0</v>
      </c>
      <c r="BK79" s="21">
        <v>0</v>
      </c>
      <c r="BL79" s="19">
        <v>0</v>
      </c>
      <c r="BM79" s="19">
        <v>0</v>
      </c>
      <c r="BN79" s="22">
        <v>0</v>
      </c>
      <c r="BO79" s="23">
        <v>0</v>
      </c>
      <c r="BP79" s="33">
        <f>BP59+BP65+BP74</f>
        <v>5380.8</v>
      </c>
      <c r="BQ79" s="21">
        <v>0</v>
      </c>
      <c r="BR79" s="19">
        <v>0</v>
      </c>
      <c r="BS79" s="19">
        <v>0</v>
      </c>
      <c r="BT79" s="33">
        <v>8646.7000000000007</v>
      </c>
      <c r="BU79" s="22">
        <v>0</v>
      </c>
    </row>
  </sheetData>
  <mergeCells count="60">
    <mergeCell ref="BR13:BR14"/>
    <mergeCell ref="BS13:BS14"/>
    <mergeCell ref="BT13:BT14"/>
    <mergeCell ref="BU13:BU14"/>
    <mergeCell ref="BM13:BM14"/>
    <mergeCell ref="BN13:BN14"/>
    <mergeCell ref="BO13:BO14"/>
    <mergeCell ref="BP13:BP14"/>
    <mergeCell ref="BQ13:BQ14"/>
    <mergeCell ref="BH13:BH14"/>
    <mergeCell ref="BI13:BI14"/>
    <mergeCell ref="BJ13:BJ14"/>
    <mergeCell ref="BK13:BK14"/>
    <mergeCell ref="BL13:BL14"/>
    <mergeCell ref="BC13:BC14"/>
    <mergeCell ref="BD13:BD14"/>
    <mergeCell ref="BE13:BE14"/>
    <mergeCell ref="BF13:BF14"/>
    <mergeCell ref="BG13:BG14"/>
    <mergeCell ref="AX13:AX14"/>
    <mergeCell ref="AY13:AY14"/>
    <mergeCell ref="AZ13:AZ14"/>
    <mergeCell ref="BA13:BA14"/>
    <mergeCell ref="BB13:BB14"/>
    <mergeCell ref="AS13:AS14"/>
    <mergeCell ref="AT13:AT14"/>
    <mergeCell ref="AU13:AU14"/>
    <mergeCell ref="AV13:AV14"/>
    <mergeCell ref="AW13:AW14"/>
    <mergeCell ref="AN13:AN14"/>
    <mergeCell ref="AO13:AO14"/>
    <mergeCell ref="AP13:AP14"/>
    <mergeCell ref="AQ13:AQ14"/>
    <mergeCell ref="AR13:AR14"/>
    <mergeCell ref="AI13:AI14"/>
    <mergeCell ref="AJ13:AJ14"/>
    <mergeCell ref="AK13:AK14"/>
    <mergeCell ref="AL13:AL14"/>
    <mergeCell ref="AM13:AM14"/>
    <mergeCell ref="AD13:AD14"/>
    <mergeCell ref="AE13:AE14"/>
    <mergeCell ref="AF13:AF14"/>
    <mergeCell ref="AG13:AG14"/>
    <mergeCell ref="AH13:AH14"/>
    <mergeCell ref="A11:AR11"/>
    <mergeCell ref="A13:A14"/>
    <mergeCell ref="B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C14"/>
  </mergeCells>
  <pageMargins left="1.1701388888888899" right="0.390277777777778" top="0.77986111111111101" bottom="0.77986111111111101" header="0.511811023622047" footer="0.511811023622047"/>
  <pageSetup paperSize="9" scale="4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>POI XSSF rep:2.56.0.307</dc:description>
  <cp:lastModifiedBy>Home</cp:lastModifiedBy>
  <cp:revision>3</cp:revision>
  <cp:lastPrinted>2025-01-13T06:30:15Z</cp:lastPrinted>
  <dcterms:created xsi:type="dcterms:W3CDTF">2023-12-04T11:45:42Z</dcterms:created>
  <dcterms:modified xsi:type="dcterms:W3CDTF">2025-03-14T12:31:32Z</dcterms:modified>
  <dc:language>ru-RU</dc:language>
</cp:coreProperties>
</file>